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berabw-my.sharepoint.com/personal/tsaone_mogomotsi_bera_co_bw/Documents/Desktop/MONTHLY UNIT RATES (SLATE)/"/>
    </mc:Choice>
  </mc:AlternateContent>
  <xr:revisionPtr revIDLastSave="0" documentId="8_{1AC10462-9786-4519-B17D-6A5C658EA6CB}" xr6:coauthVersionLast="47" xr6:coauthVersionMax="47" xr10:uidLastSave="{00000000-0000-0000-0000-000000000000}"/>
  <bookViews>
    <workbookView xWindow="-110" yWindow="-110" windowWidth="19420" windowHeight="11500" xr2:uid="{4FD22455-E638-4D7D-AE58-118933F97B2B}"/>
  </bookViews>
  <sheets>
    <sheet name="Summary Unitary Pricing (Copy)" sheetId="1" r:id="rId1"/>
    <sheet name="Detailed Unitary Pricing (Copy)" sheetId="2" r:id="rId2"/>
  </sheets>
  <externalReferences>
    <externalReference r:id="rId3"/>
  </externalReferences>
  <definedNames>
    <definedName name="CoastalPortNames">_xlfn.ANCHORARRAY([1]DATA!$B$142)</definedName>
    <definedName name="Country">[1]DATA!$C$142:$C$144</definedName>
    <definedName name="CP">'[1]Fuel ex_CoastalPort'!$A$2</definedName>
    <definedName name="CP_Country">'[1]Fuel ex_CoastalPort'!$A$3</definedName>
    <definedName name="CurrExch">[1]DailyCoastalCosts!$B$1:$D$1</definedName>
    <definedName name="DailySheetsView">[1]DATA!$C$51</definedName>
    <definedName name="DataMonth">[1]DATA!$D$25</definedName>
    <definedName name="DataView">[1]DATA!$C$53</definedName>
    <definedName name="DataYear">[1]DATA!$D$39</definedName>
    <definedName name="DirSlash">[1]DATA!$C$87</definedName>
    <definedName name="EndAnalysis">[1]DATA!$D$20</definedName>
    <definedName name="ExtraRowsView">[1]DATA!$C$54</definedName>
    <definedName name="FileName">[1]!FileExists[File Name]</definedName>
    <definedName name="Fuel">'[1]Fuel ex_CoastalPort'!$A$1</definedName>
    <definedName name="Fuels">_xlfn.ANCHORARRAY([1]DATA!$D$142)</definedName>
    <definedName name="InputDataView">[1]DATA!$C$52</definedName>
    <definedName name="InputGO">[1]DATA!$E$83</definedName>
    <definedName name="InputIP">[1]DATA!$E$84</definedName>
    <definedName name="InputULP93">[1]DATA!$E$81</definedName>
    <definedName name="InputULP95">[1]DATA!$E$82</definedName>
    <definedName name="MonthEnd">[1]DATA!$D$23</definedName>
    <definedName name="Months">[1]DATA!$B$26:$B$37</definedName>
    <definedName name="MonthStart">[1]DATA!$B$23</definedName>
    <definedName name="OS">[1]DATA!$B$87</definedName>
    <definedName name="_xlnm.Print_Area" localSheetId="1">'Detailed Unitary Pricing (Copy)'!$B$2:$O$98</definedName>
    <definedName name="_xlnm.Print_Area" localSheetId="0">'Summary Unitary Pricing (Copy)'!$B$2:$I$95</definedName>
    <definedName name="PriorEndAnalysis">[1]DATA!$D$17</definedName>
    <definedName name="PriorGO">[1]DATA!$D$83</definedName>
    <definedName name="PriorIP">[1]DATA!$D$84</definedName>
    <definedName name="PriorStartAnalysis">[1]DATA!$B$17</definedName>
    <definedName name="PriorULP93">[1]DATA!$D$81</definedName>
    <definedName name="PriorULP95">[1]DATA!$D$82</definedName>
    <definedName name="PumpPrice">[1]DATA!$C$76</definedName>
    <definedName name="PumpPriceChoice">[1]DATA!$D$76</definedName>
    <definedName name="StartAnalysis">[1]DATA!$B$20</definedName>
    <definedName name="Years">[1]DATA!$B$40:$B$47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<sst xmlns="http://schemas.openxmlformats.org/spreadsheetml/2006/main" count="406" uniqueCount="100">
  <si>
    <t>thebe/l</t>
  </si>
  <si>
    <t>Over/Under Recovery</t>
  </si>
  <si>
    <t>Pump price</t>
  </si>
  <si>
    <t>Botswana Unitary Prices for February 2026</t>
  </si>
  <si>
    <t>Calculated Retail Pump Price</t>
  </si>
  <si>
    <t>Weighted Average Calculated Retail Pump Price</t>
  </si>
  <si>
    <t>%</t>
  </si>
  <si>
    <t>Imports</t>
  </si>
  <si>
    <t>Import Split Calculations</t>
  </si>
  <si>
    <t>Price by Fuel</t>
  </si>
  <si>
    <t>Retail Margin</t>
  </si>
  <si>
    <t xml:space="preserve">Maximum Wholesale Price </t>
  </si>
  <si>
    <t>Retail price by Source</t>
  </si>
  <si>
    <t>Retail Price</t>
  </si>
  <si>
    <t>Maximum Wholesale Price</t>
  </si>
  <si>
    <t>Domestic Transport Costs</t>
  </si>
  <si>
    <t>Storage &amp; Handling</t>
  </si>
  <si>
    <t>Wholesale Margin</t>
  </si>
  <si>
    <t>Import Price into Botswana</t>
  </si>
  <si>
    <t>Wholesale Price</t>
  </si>
  <si>
    <t>Wholesale Price Calculations</t>
  </si>
  <si>
    <t>Unitary Domestic Transport</t>
  </si>
  <si>
    <t>Total Regulated Margin</t>
  </si>
  <si>
    <t>Regulated Margins</t>
  </si>
  <si>
    <t>Levies &amp; Fees</t>
  </si>
  <si>
    <t>FMV at Botswana Border</t>
  </si>
  <si>
    <t>Botswana Price</t>
  </si>
  <si>
    <t>Import Price Calculations</t>
  </si>
  <si>
    <t>Total Levies &amp; Fees</t>
  </si>
  <si>
    <t>Total Import Costs</t>
  </si>
  <si>
    <r>
      <t>BFP at 20</t>
    </r>
    <r>
      <rPr>
        <vertAlign val="superscript"/>
        <sz val="11"/>
        <color theme="1"/>
        <rFont val="Aptos Narrow"/>
        <family val="2"/>
        <scheme val="minor"/>
      </rPr>
      <t>o</t>
    </r>
    <r>
      <rPr>
        <sz val="11"/>
        <color theme="1"/>
        <rFont val="Aptos Narrow"/>
        <family val="2"/>
        <scheme val="minor"/>
      </rPr>
      <t>C</t>
    </r>
  </si>
  <si>
    <t>Coastal Port to Botswana Border</t>
  </si>
  <si>
    <t>FMV Pricing Calculations</t>
  </si>
  <si>
    <r>
      <t>BFP at 20</t>
    </r>
    <r>
      <rPr>
        <b/>
        <vertAlign val="superscript"/>
        <sz val="11"/>
        <color theme="1"/>
        <rFont val="Aptos Narrow"/>
        <family val="2"/>
        <scheme val="minor"/>
      </rPr>
      <t>o</t>
    </r>
    <r>
      <rPr>
        <b/>
        <sz val="11"/>
        <color theme="1"/>
        <rFont val="Aptos Narrow"/>
        <family val="2"/>
        <scheme val="minor"/>
      </rPr>
      <t>C</t>
    </r>
  </si>
  <si>
    <t>Coastal Stock Financing Cost thebe</t>
  </si>
  <si>
    <t>Coastal Storage thebe</t>
  </si>
  <si>
    <r>
      <t>Landed Cost at 20</t>
    </r>
    <r>
      <rPr>
        <b/>
        <vertAlign val="superscript"/>
        <sz val="11"/>
        <color theme="1"/>
        <rFont val="Aptos Narrow"/>
        <family val="2"/>
        <scheme val="minor"/>
      </rPr>
      <t>o</t>
    </r>
    <r>
      <rPr>
        <b/>
        <sz val="11"/>
        <color theme="1"/>
        <rFont val="Aptos Narrow"/>
        <family val="2"/>
        <scheme val="minor"/>
      </rPr>
      <t>C</t>
    </r>
  </si>
  <si>
    <t>Cargo Dues / Handling fees thebe</t>
  </si>
  <si>
    <t>Ocean Losses thebe</t>
  </si>
  <si>
    <r>
      <t>Avg. CIF price at 20</t>
    </r>
    <r>
      <rPr>
        <b/>
        <vertAlign val="superscript"/>
        <sz val="11"/>
        <color theme="1"/>
        <rFont val="Aptos Narrow"/>
        <family val="2"/>
        <scheme val="minor"/>
      </rPr>
      <t>o</t>
    </r>
    <r>
      <rPr>
        <b/>
        <sz val="11"/>
        <color theme="1"/>
        <rFont val="Aptos Narrow"/>
        <family val="2"/>
        <scheme val="minor"/>
      </rPr>
      <t>C</t>
    </r>
  </si>
  <si>
    <t>Insurance thebe</t>
  </si>
  <si>
    <r>
      <t>Total Freight at 20</t>
    </r>
    <r>
      <rPr>
        <vertAlign val="superscript"/>
        <sz val="11"/>
        <color theme="1"/>
        <rFont val="Aptos Narrow"/>
        <family val="2"/>
        <scheme val="minor"/>
      </rPr>
      <t>o</t>
    </r>
    <r>
      <rPr>
        <sz val="11"/>
        <color theme="1"/>
        <rFont val="Aptos Narrow"/>
        <family val="2"/>
        <scheme val="minor"/>
      </rPr>
      <t>C</t>
    </r>
  </si>
  <si>
    <r>
      <t>FOB at 20</t>
    </r>
    <r>
      <rPr>
        <vertAlign val="superscript"/>
        <sz val="11"/>
        <color theme="1"/>
        <rFont val="Aptos Narrow"/>
        <family val="2"/>
        <scheme val="minor"/>
      </rPr>
      <t>o</t>
    </r>
    <r>
      <rPr>
        <sz val="11"/>
        <color theme="1"/>
        <rFont val="Aptos Narrow"/>
        <family val="2"/>
        <scheme val="minor"/>
      </rPr>
      <t>C</t>
    </r>
  </si>
  <si>
    <t>$/bbl</t>
  </si>
  <si>
    <r>
      <t>FOB at 15</t>
    </r>
    <r>
      <rPr>
        <vertAlign val="superscript"/>
        <sz val="11"/>
        <color theme="1"/>
        <rFont val="Aptos Narrow"/>
        <family val="2"/>
        <scheme val="minor"/>
      </rPr>
      <t>o</t>
    </r>
    <r>
      <rPr>
        <sz val="11"/>
        <color theme="1"/>
        <rFont val="Aptos Narrow"/>
        <family val="2"/>
        <scheme val="minor"/>
      </rPr>
      <t>C</t>
    </r>
  </si>
  <si>
    <t>Coastal Port FOB Pricing</t>
  </si>
  <si>
    <t>Coastal Port Pricing Calculations</t>
  </si>
  <si>
    <t>Currency</t>
  </si>
  <si>
    <t>Coastal Storage</t>
  </si>
  <si>
    <t>Handling</t>
  </si>
  <si>
    <t>Days</t>
  </si>
  <si>
    <t>Coastal Storage Days</t>
  </si>
  <si>
    <t>Import Costs inc. Storage</t>
  </si>
  <si>
    <t>% of CIF</t>
  </si>
  <si>
    <t>Ocean Losses</t>
  </si>
  <si>
    <t>% of C&amp;F</t>
  </si>
  <si>
    <t>Insurance rate</t>
  </si>
  <si>
    <t>US$/mt</t>
  </si>
  <si>
    <t>Total Freight</t>
  </si>
  <si>
    <t>Ocean Freight, Insurance &amp; Losses</t>
  </si>
  <si>
    <t>Discount to Prime Rate</t>
  </si>
  <si>
    <t>Bank Prime Rate Used</t>
  </si>
  <si>
    <t>BWP/NAD</t>
  </si>
  <si>
    <t>ZAR/USD</t>
  </si>
  <si>
    <t>BWP/ZAR</t>
  </si>
  <si>
    <t>USD/BWP</t>
  </si>
  <si>
    <t>Exchange &amp; Interest Rates</t>
  </si>
  <si>
    <t>USG/bbl</t>
  </si>
  <si>
    <t>Convert bbl to US Gallons</t>
  </si>
  <si>
    <t>l/USG</t>
  </si>
  <si>
    <r>
      <t>Conversion Factors USG at 15</t>
    </r>
    <r>
      <rPr>
        <vertAlign val="superscript"/>
        <sz val="11"/>
        <color theme="1"/>
        <rFont val="Aptos Narrow"/>
        <family val="2"/>
        <scheme val="minor"/>
      </rPr>
      <t>o</t>
    </r>
    <r>
      <rPr>
        <sz val="11"/>
        <color theme="1"/>
        <rFont val="Aptos Narrow"/>
        <family val="2"/>
        <scheme val="minor"/>
      </rPr>
      <t>C to l at 20</t>
    </r>
    <r>
      <rPr>
        <vertAlign val="superscript"/>
        <sz val="11"/>
        <color theme="1"/>
        <rFont val="Aptos Narrow"/>
        <family val="2"/>
        <scheme val="minor"/>
      </rPr>
      <t>o</t>
    </r>
    <r>
      <rPr>
        <sz val="11"/>
        <color theme="1"/>
        <rFont val="Aptos Narrow"/>
        <family val="2"/>
        <scheme val="minor"/>
      </rPr>
      <t>C</t>
    </r>
  </si>
  <si>
    <t>mt/bbl</t>
  </si>
  <si>
    <t>Convert mt to bbl at 15oC</t>
  </si>
  <si>
    <t>mt/m3</t>
  </si>
  <si>
    <r>
      <t>Standard Densities at 20</t>
    </r>
    <r>
      <rPr>
        <vertAlign val="superscript"/>
        <sz val="11"/>
        <color theme="1"/>
        <rFont val="Aptos Narrow"/>
        <family val="2"/>
        <scheme val="minor"/>
      </rPr>
      <t>o</t>
    </r>
    <r>
      <rPr>
        <sz val="11"/>
        <color theme="1"/>
        <rFont val="Aptos Narrow"/>
        <family val="2"/>
        <scheme val="minor"/>
      </rPr>
      <t>C</t>
    </r>
  </si>
  <si>
    <t>Conversion Factors</t>
  </si>
  <si>
    <t>IP</t>
  </si>
  <si>
    <t>50ppm GO</t>
  </si>
  <si>
    <t>ULP-95</t>
  </si>
  <si>
    <t>Units</t>
  </si>
  <si>
    <t>SLATE ITEM</t>
  </si>
  <si>
    <t>Pricing Data from 01/01/26 to 30/01/26 - 22 data points from 22</t>
  </si>
  <si>
    <t>Botswana Unitary Price Details for February 2026</t>
  </si>
  <si>
    <t xml:space="preserve">Calculated Retail Pump Price </t>
  </si>
  <si>
    <t/>
  </si>
  <si>
    <t>Price by source</t>
  </si>
  <si>
    <t>Supply - check</t>
  </si>
  <si>
    <t>Price by Source</t>
  </si>
  <si>
    <t>Retail Price Calculations</t>
  </si>
  <si>
    <t>Sac/l</t>
  </si>
  <si>
    <t>Coastal Storage - currency</t>
  </si>
  <si>
    <t>Handling - currency</t>
  </si>
  <si>
    <t>Matola</t>
  </si>
  <si>
    <t>WalvisBay</t>
  </si>
  <si>
    <t>Durban</t>
  </si>
  <si>
    <t>(Mat)</t>
  </si>
  <si>
    <t>(WB)</t>
  </si>
  <si>
    <t>(SA)</t>
  </si>
  <si>
    <t>Refresh Completed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</si>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</sst>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[$-F800]dddd\,\ mmmm\ dd\,\ yyyy"/>
    <numFmt numFmtId="165" formatCode="0_ ;[Red]\-0\ "/>
    <numFmt numFmtId="166" formatCode="0.000_ ;[Red]\-0.000\ "/>
    <numFmt numFmtId="167" formatCode="0;[Red]0"/>
    <numFmt numFmtId="168" formatCode="0.000"/>
    <numFmt numFmtId="169" formatCode="0.000;[Red]0.000"/>
    <numFmt numFmtId="170" formatCode="0.0000"/>
    <numFmt numFmtId="171" formatCode="0.0%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1"/>
      <color theme="9" tint="-0.249977111117893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b/>
      <vertAlign val="superscript"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176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9" fontId="0" fillId="0" borderId="1" xfId="1" applyFont="1" applyBorder="1" applyAlignment="1"/>
    <xf numFmtId="9" fontId="0" fillId="0" borderId="1" xfId="1" applyFont="1" applyFill="1" applyBorder="1" applyAlignment="1"/>
    <xf numFmtId="165" fontId="0" fillId="0" borderId="1" xfId="1" applyNumberFormat="1" applyFont="1" applyBorder="1" applyAlignment="1"/>
    <xf numFmtId="0" fontId="6" fillId="0" borderId="2" xfId="0" applyFont="1" applyBorder="1" applyAlignment="1">
      <alignment horizontal="center"/>
    </xf>
    <xf numFmtId="0" fontId="0" fillId="0" borderId="3" xfId="0" applyBorder="1" applyAlignment="1">
      <alignment horizontal="left" indent="1"/>
    </xf>
    <xf numFmtId="166" fontId="7" fillId="2" borderId="4" xfId="0" applyNumberFormat="1" applyFont="1" applyFill="1" applyBorder="1" applyAlignment="1">
      <alignment horizontal="center" wrapText="1"/>
    </xf>
    <xf numFmtId="166" fontId="7" fillId="0" borderId="0" xfId="0" applyNumberFormat="1" applyFont="1" applyAlignment="1">
      <alignment horizontal="right" wrapText="1"/>
    </xf>
    <xf numFmtId="166" fontId="7" fillId="2" borderId="4" xfId="0" applyNumberFormat="1" applyFont="1" applyFill="1" applyBorder="1" applyAlignment="1">
      <alignment horizontal="center"/>
    </xf>
    <xf numFmtId="166" fontId="7" fillId="0" borderId="0" xfId="0" applyNumberFormat="1" applyFont="1" applyAlignment="1">
      <alignment horizontal="right"/>
    </xf>
    <xf numFmtId="0" fontId="8" fillId="2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left"/>
    </xf>
    <xf numFmtId="0" fontId="0" fillId="0" borderId="7" xfId="0" applyBorder="1"/>
    <xf numFmtId="167" fontId="4" fillId="0" borderId="8" xfId="0" applyNumberFormat="1" applyFont="1" applyBorder="1" applyAlignment="1">
      <alignment horizontal="center"/>
    </xf>
    <xf numFmtId="167" fontId="4" fillId="0" borderId="8" xfId="0" applyNumberFormat="1" applyFont="1" applyBorder="1" applyAlignment="1">
      <alignment horizontal="right"/>
    </xf>
    <xf numFmtId="0" fontId="8" fillId="0" borderId="9" xfId="0" applyFont="1" applyBorder="1" applyAlignment="1">
      <alignment horizontal="center"/>
    </xf>
    <xf numFmtId="0" fontId="4" fillId="0" borderId="7" xfId="0" applyFont="1" applyBorder="1" applyAlignment="1">
      <alignment horizontal="left"/>
    </xf>
    <xf numFmtId="167" fontId="4" fillId="2" borderId="4" xfId="0" applyNumberFormat="1" applyFont="1" applyFill="1" applyBorder="1" applyAlignment="1">
      <alignment horizontal="center" wrapText="1"/>
    </xf>
    <xf numFmtId="167" fontId="4" fillId="0" borderId="0" xfId="0" applyNumberFormat="1" applyFont="1" applyAlignment="1">
      <alignment horizontal="right" wrapText="1"/>
    </xf>
    <xf numFmtId="167" fontId="4" fillId="2" borderId="4" xfId="0" applyNumberFormat="1" applyFont="1" applyFill="1" applyBorder="1" applyAlignment="1">
      <alignment horizontal="center"/>
    </xf>
    <xf numFmtId="167" fontId="4" fillId="0" borderId="0" xfId="0" applyNumberFormat="1" applyFont="1" applyAlignment="1">
      <alignment horizontal="right"/>
    </xf>
    <xf numFmtId="0" fontId="4" fillId="2" borderId="10" xfId="0" applyFont="1" applyFill="1" applyBorder="1" applyAlignment="1">
      <alignment horizontal="left"/>
    </xf>
    <xf numFmtId="168" fontId="0" fillId="0" borderId="0" xfId="0" applyNumberFormat="1"/>
    <xf numFmtId="0" fontId="9" fillId="3" borderId="11" xfId="0" applyFont="1" applyFill="1" applyBorder="1" applyAlignment="1">
      <alignment horizontal="centerContinuous"/>
    </xf>
    <xf numFmtId="0" fontId="9" fillId="3" borderId="0" xfId="0" applyFont="1" applyFill="1" applyAlignment="1">
      <alignment horizontal="centerContinuous"/>
    </xf>
    <xf numFmtId="0" fontId="9" fillId="3" borderId="7" xfId="0" applyFont="1" applyFill="1" applyBorder="1" applyAlignment="1">
      <alignment horizontal="centerContinuous"/>
    </xf>
    <xf numFmtId="168" fontId="0" fillId="0" borderId="12" xfId="0" applyNumberFormat="1" applyBorder="1" applyAlignment="1">
      <alignment horizontal="right"/>
    </xf>
    <xf numFmtId="0" fontId="6" fillId="0" borderId="13" xfId="0" applyFont="1" applyBorder="1" applyAlignment="1">
      <alignment horizontal="center"/>
    </xf>
    <xf numFmtId="0" fontId="0" fillId="0" borderId="14" xfId="0" applyBorder="1" applyAlignment="1">
      <alignment horizontal="left" indent="1"/>
    </xf>
    <xf numFmtId="168" fontId="0" fillId="0" borderId="7" xfId="0" applyNumberFormat="1" applyBorder="1" applyAlignment="1">
      <alignment horizontal="right"/>
    </xf>
    <xf numFmtId="9" fontId="0" fillId="0" borderId="3" xfId="1" applyFont="1" applyBorder="1" applyAlignment="1"/>
    <xf numFmtId="9" fontId="0" fillId="0" borderId="15" xfId="1" applyFont="1" applyFill="1" applyBorder="1" applyAlignment="1"/>
    <xf numFmtId="169" fontId="4" fillId="2" borderId="6" xfId="0" applyNumberFormat="1" applyFont="1" applyFill="1" applyBorder="1"/>
    <xf numFmtId="167" fontId="4" fillId="0" borderId="11" xfId="0" applyNumberFormat="1" applyFont="1" applyBorder="1" applyAlignment="1">
      <alignment horizontal="center"/>
    </xf>
    <xf numFmtId="169" fontId="4" fillId="2" borderId="4" xfId="0" applyNumberFormat="1" applyFont="1" applyFill="1" applyBorder="1"/>
    <xf numFmtId="0" fontId="8" fillId="2" borderId="9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left"/>
    </xf>
    <xf numFmtId="168" fontId="6" fillId="0" borderId="7" xfId="0" applyNumberFormat="1" applyFont="1" applyBorder="1"/>
    <xf numFmtId="168" fontId="6" fillId="0" borderId="0" xfId="0" applyNumberFormat="1" applyFont="1" applyAlignment="1">
      <alignment horizontal="right"/>
    </xf>
    <xf numFmtId="168" fontId="6" fillId="0" borderId="16" xfId="0" applyNumberFormat="1" applyFont="1" applyBorder="1"/>
    <xf numFmtId="0" fontId="6" fillId="0" borderId="9" xfId="0" applyFont="1" applyBorder="1" applyAlignment="1">
      <alignment horizontal="center"/>
    </xf>
    <xf numFmtId="0" fontId="0" fillId="0" borderId="7" xfId="0" applyBorder="1" applyAlignment="1">
      <alignment horizontal="left" indent="1"/>
    </xf>
    <xf numFmtId="0" fontId="4" fillId="3" borderId="17" xfId="0" applyFont="1" applyFill="1" applyBorder="1" applyAlignment="1">
      <alignment horizontal="centerContinuous"/>
    </xf>
    <xf numFmtId="0" fontId="4" fillId="3" borderId="10" xfId="0" applyFont="1" applyFill="1" applyBorder="1" applyAlignment="1">
      <alignment horizontal="centerContinuous"/>
    </xf>
    <xf numFmtId="168" fontId="0" fillId="0" borderId="8" xfId="0" applyNumberFormat="1" applyBorder="1" applyAlignment="1">
      <alignment horizontal="right"/>
    </xf>
    <xf numFmtId="168" fontId="0" fillId="0" borderId="0" xfId="0" applyNumberFormat="1" applyAlignment="1">
      <alignment horizontal="right"/>
    </xf>
    <xf numFmtId="9" fontId="4" fillId="2" borderId="8" xfId="1" applyFont="1" applyFill="1" applyBorder="1" applyAlignment="1">
      <alignment horizontal="center"/>
    </xf>
    <xf numFmtId="9" fontId="4" fillId="0" borderId="0" xfId="1" applyFont="1" applyBorder="1" applyAlignment="1">
      <alignment horizontal="center"/>
    </xf>
    <xf numFmtId="168" fontId="0" fillId="0" borderId="18" xfId="0" applyNumberFormat="1" applyBorder="1" applyAlignment="1">
      <alignment horizontal="right"/>
    </xf>
    <xf numFmtId="169" fontId="4" fillId="2" borderId="8" xfId="0" applyNumberFormat="1" applyFont="1" applyFill="1" applyBorder="1" applyAlignment="1">
      <alignment horizontal="right"/>
    </xf>
    <xf numFmtId="169" fontId="4" fillId="0" borderId="0" xfId="0" applyNumberFormat="1" applyFont="1" applyAlignment="1">
      <alignment horizontal="right"/>
    </xf>
    <xf numFmtId="168" fontId="0" fillId="0" borderId="8" xfId="0" applyNumberFormat="1" applyBorder="1"/>
    <xf numFmtId="169" fontId="4" fillId="0" borderId="7" xfId="0" applyNumberFormat="1" applyFont="1" applyBorder="1" applyAlignment="1">
      <alignment horizontal="right"/>
    </xf>
    <xf numFmtId="169" fontId="4" fillId="0" borderId="16" xfId="0" applyNumberFormat="1" applyFont="1" applyBorder="1" applyAlignment="1">
      <alignment horizontal="right"/>
    </xf>
    <xf numFmtId="0" fontId="0" fillId="0" borderId="7" xfId="0" applyBorder="1" applyAlignment="1">
      <alignment horizontal="left"/>
    </xf>
    <xf numFmtId="169" fontId="4" fillId="0" borderId="8" xfId="0" applyNumberFormat="1" applyFont="1" applyBorder="1" applyAlignment="1">
      <alignment horizontal="right"/>
    </xf>
    <xf numFmtId="1" fontId="0" fillId="0" borderId="0" xfId="0" applyNumberFormat="1"/>
    <xf numFmtId="168" fontId="0" fillId="0" borderId="7" xfId="0" applyNumberFormat="1" applyBorder="1"/>
    <xf numFmtId="168" fontId="6" fillId="0" borderId="7" xfId="0" applyNumberFormat="1" applyFont="1" applyBorder="1" applyAlignment="1">
      <alignment horizontal="right"/>
    </xf>
    <xf numFmtId="168" fontId="0" fillId="0" borderId="19" xfId="0" applyNumberFormat="1" applyBorder="1" applyAlignment="1">
      <alignment horizontal="right"/>
    </xf>
    <xf numFmtId="168" fontId="0" fillId="0" borderId="20" xfId="0" applyNumberFormat="1" applyBorder="1" applyAlignment="1">
      <alignment horizontal="right"/>
    </xf>
    <xf numFmtId="0" fontId="4" fillId="0" borderId="7" xfId="0" applyFont="1" applyBorder="1" applyAlignment="1">
      <alignment horizontal="center"/>
    </xf>
    <xf numFmtId="0" fontId="8" fillId="0" borderId="0" xfId="0" applyFont="1"/>
    <xf numFmtId="168" fontId="0" fillId="0" borderId="21" xfId="0" applyNumberFormat="1" applyBorder="1" applyAlignment="1">
      <alignment horizontal="right"/>
    </xf>
    <xf numFmtId="168" fontId="0" fillId="0" borderId="22" xfId="0" applyNumberFormat="1" applyBorder="1" applyAlignment="1">
      <alignment horizontal="right"/>
    </xf>
    <xf numFmtId="168" fontId="0" fillId="0" borderId="16" xfId="0" applyNumberFormat="1" applyBorder="1" applyAlignment="1">
      <alignment horizontal="right"/>
    </xf>
    <xf numFmtId="0" fontId="4" fillId="0" borderId="7" xfId="0" applyFont="1" applyBorder="1"/>
    <xf numFmtId="168" fontId="3" fillId="0" borderId="19" xfId="2" applyNumberFormat="1" applyFill="1" applyBorder="1" applyAlignment="1">
      <alignment horizontal="right"/>
    </xf>
    <xf numFmtId="168" fontId="3" fillId="0" borderId="20" xfId="2" applyNumberFormat="1" applyFill="1" applyBorder="1" applyAlignment="1">
      <alignment horizontal="right"/>
    </xf>
    <xf numFmtId="168" fontId="3" fillId="0" borderId="18" xfId="2" applyNumberFormat="1" applyFill="1" applyBorder="1" applyAlignment="1">
      <alignment horizontal="right"/>
    </xf>
    <xf numFmtId="1" fontId="0" fillId="0" borderId="7" xfId="0" applyNumberFormat="1" applyBorder="1" applyAlignment="1">
      <alignment horizontal="right"/>
    </xf>
    <xf numFmtId="168" fontId="6" fillId="0" borderId="8" xfId="2" applyNumberFormat="1" applyFont="1" applyFill="1" applyBorder="1" applyAlignment="1">
      <alignment horizontal="right"/>
    </xf>
    <xf numFmtId="168" fontId="6" fillId="0" borderId="0" xfId="2" applyNumberFormat="1" applyFont="1" applyFill="1" applyBorder="1" applyAlignment="1">
      <alignment horizontal="right"/>
    </xf>
    <xf numFmtId="10" fontId="0" fillId="0" borderId="7" xfId="1" applyNumberFormat="1" applyFont="1" applyFill="1" applyBorder="1" applyAlignment="1">
      <alignment horizontal="right"/>
    </xf>
    <xf numFmtId="1" fontId="6" fillId="0" borderId="8" xfId="2" applyNumberFormat="1" applyFont="1" applyFill="1" applyBorder="1" applyAlignment="1">
      <alignment horizontal="right"/>
    </xf>
    <xf numFmtId="1" fontId="6" fillId="0" borderId="0" xfId="2" applyNumberFormat="1" applyFont="1" applyFill="1" applyBorder="1" applyAlignment="1">
      <alignment horizontal="right"/>
    </xf>
    <xf numFmtId="10" fontId="6" fillId="0" borderId="8" xfId="2" applyNumberFormat="1" applyFont="1" applyFill="1" applyBorder="1" applyAlignment="1">
      <alignment horizontal="right"/>
    </xf>
    <xf numFmtId="10" fontId="6" fillId="0" borderId="0" xfId="2" applyNumberFormat="1" applyFont="1" applyFill="1" applyBorder="1" applyAlignment="1">
      <alignment horizontal="right"/>
    </xf>
    <xf numFmtId="170" fontId="0" fillId="0" borderId="7" xfId="0" applyNumberFormat="1" applyBorder="1" applyAlignment="1">
      <alignment horizontal="right"/>
    </xf>
    <xf numFmtId="170" fontId="6" fillId="0" borderId="8" xfId="2" applyNumberFormat="1" applyFont="1" applyFill="1" applyBorder="1" applyAlignment="1">
      <alignment horizontal="right"/>
    </xf>
    <xf numFmtId="170" fontId="6" fillId="0" borderId="0" xfId="2" applyNumberFormat="1" applyFont="1" applyFill="1" applyBorder="1" applyAlignment="1">
      <alignment horizontal="right"/>
    </xf>
    <xf numFmtId="168" fontId="3" fillId="0" borderId="8" xfId="2" applyNumberFormat="1" applyFill="1" applyBorder="1" applyAlignment="1">
      <alignment horizontal="right"/>
    </xf>
    <xf numFmtId="0" fontId="4" fillId="0" borderId="7" xfId="0" applyFont="1" applyBorder="1" applyAlignment="1">
      <alignment horizontal="center" wrapText="1"/>
    </xf>
    <xf numFmtId="0" fontId="4" fillId="3" borderId="8" xfId="0" quotePrefix="1" applyFont="1" applyFill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wrapText="1"/>
    </xf>
    <xf numFmtId="0" fontId="4" fillId="3" borderId="23" xfId="0" applyFont="1" applyFill="1" applyBorder="1" applyAlignment="1">
      <alignment horizontal="center" vertical="center"/>
    </xf>
    <xf numFmtId="0" fontId="4" fillId="3" borderId="24" xfId="0" applyFont="1" applyFill="1" applyBorder="1" applyAlignment="1">
      <alignment horizontal="center" vertical="center"/>
    </xf>
    <xf numFmtId="0" fontId="4" fillId="3" borderId="16" xfId="0" quotePrefix="1" applyFont="1" applyFill="1" applyBorder="1" applyAlignment="1">
      <alignment horizontal="center" vertical="center" wrapText="1"/>
    </xf>
    <xf numFmtId="0" fontId="4" fillId="0" borderId="16" xfId="0" quotePrefix="1" applyFont="1" applyBorder="1" applyAlignment="1">
      <alignment horizontal="center" wrapText="1"/>
    </xf>
    <xf numFmtId="0" fontId="4" fillId="3" borderId="2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0" fillId="0" borderId="9" xfId="0" applyBorder="1"/>
    <xf numFmtId="0" fontId="0" fillId="0" borderId="7" xfId="0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3" borderId="0" xfId="0" applyFont="1" applyFill="1" applyAlignment="1">
      <alignment horizontal="centerContinuous"/>
    </xf>
    <xf numFmtId="0" fontId="12" fillId="3" borderId="7" xfId="0" applyFont="1" applyFill="1" applyBorder="1" applyAlignment="1">
      <alignment horizontal="centerContinuous"/>
    </xf>
    <xf numFmtId="0" fontId="9" fillId="0" borderId="7" xfId="0" applyFont="1" applyBorder="1" applyAlignment="1">
      <alignment horizontal="center"/>
    </xf>
    <xf numFmtId="0" fontId="0" fillId="0" borderId="26" xfId="0" applyBorder="1"/>
    <xf numFmtId="0" fontId="0" fillId="0" borderId="14" xfId="0" applyBorder="1"/>
    <xf numFmtId="0" fontId="5" fillId="0" borderId="0" xfId="0" applyFont="1"/>
    <xf numFmtId="9" fontId="0" fillId="0" borderId="27" xfId="1" applyFont="1" applyBorder="1" applyAlignment="1"/>
    <xf numFmtId="9" fontId="0" fillId="4" borderId="15" xfId="1" applyFont="1" applyFill="1" applyBorder="1" applyAlignment="1"/>
    <xf numFmtId="166" fontId="7" fillId="2" borderId="28" xfId="0" applyNumberFormat="1" applyFont="1" applyFill="1" applyBorder="1" applyAlignment="1">
      <alignment horizontal="center"/>
    </xf>
    <xf numFmtId="166" fontId="7" fillId="2" borderId="17" xfId="0" applyNumberFormat="1" applyFont="1" applyFill="1" applyBorder="1" applyAlignment="1">
      <alignment horizontal="center"/>
    </xf>
    <xf numFmtId="166" fontId="7" fillId="2" borderId="10" xfId="0" applyNumberFormat="1" applyFont="1" applyFill="1" applyBorder="1" applyAlignment="1">
      <alignment horizontal="center"/>
    </xf>
    <xf numFmtId="167" fontId="7" fillId="0" borderId="8" xfId="0" applyNumberFormat="1" applyFont="1" applyBorder="1" applyAlignment="1">
      <alignment horizontal="center"/>
    </xf>
    <xf numFmtId="168" fontId="6" fillId="0" borderId="11" xfId="0" applyNumberFormat="1" applyFont="1" applyBorder="1" applyAlignment="1">
      <alignment horizontal="right"/>
    </xf>
    <xf numFmtId="168" fontId="6" fillId="4" borderId="0" xfId="0" applyNumberFormat="1" applyFont="1" applyFill="1" applyAlignment="1">
      <alignment horizontal="right"/>
    </xf>
    <xf numFmtId="167" fontId="4" fillId="2" borderId="4" xfId="0" applyNumberFormat="1" applyFont="1" applyFill="1" applyBorder="1" applyAlignment="1">
      <alignment horizontal="center"/>
    </xf>
    <xf numFmtId="168" fontId="0" fillId="0" borderId="29" xfId="0" applyNumberFormat="1" applyBorder="1" applyAlignment="1">
      <alignment horizontal="right"/>
    </xf>
    <xf numFmtId="168" fontId="0" fillId="4" borderId="26" xfId="0" applyNumberFormat="1" applyFill="1" applyBorder="1" applyAlignment="1">
      <alignment horizontal="right"/>
    </xf>
    <xf numFmtId="168" fontId="0" fillId="0" borderId="14" xfId="0" applyNumberFormat="1" applyBorder="1" applyAlignment="1">
      <alignment horizontal="right"/>
    </xf>
    <xf numFmtId="168" fontId="0" fillId="0" borderId="26" xfId="0" applyNumberFormat="1" applyBorder="1" applyAlignment="1">
      <alignment horizontal="right"/>
    </xf>
    <xf numFmtId="169" fontId="4" fillId="2" borderId="5" xfId="0" applyNumberFormat="1" applyFont="1" applyFill="1" applyBorder="1" applyAlignment="1">
      <alignment horizontal="center"/>
    </xf>
    <xf numFmtId="169" fontId="4" fillId="2" borderId="30" xfId="0" applyNumberFormat="1" applyFont="1" applyFill="1" applyBorder="1" applyAlignment="1">
      <alignment horizontal="center"/>
    </xf>
    <xf numFmtId="169" fontId="4" fillId="2" borderId="6" xfId="0" applyNumberFormat="1" applyFont="1" applyFill="1" applyBorder="1" applyAlignment="1">
      <alignment horizontal="center"/>
    </xf>
    <xf numFmtId="0" fontId="4" fillId="3" borderId="28" xfId="0" applyFont="1" applyFill="1" applyBorder="1" applyAlignment="1">
      <alignment horizontal="centerContinuous"/>
    </xf>
    <xf numFmtId="168" fontId="0" fillId="0" borderId="11" xfId="0" applyNumberFormat="1" applyBorder="1" applyAlignment="1">
      <alignment horizontal="right"/>
    </xf>
    <xf numFmtId="168" fontId="0" fillId="4" borderId="0" xfId="0" applyNumberFormat="1" applyFill="1" applyAlignment="1">
      <alignment horizontal="right"/>
    </xf>
    <xf numFmtId="171" fontId="0" fillId="0" borderId="5" xfId="1" applyNumberFormat="1" applyFont="1" applyBorder="1" applyAlignment="1">
      <alignment horizontal="center"/>
    </xf>
    <xf numFmtId="171" fontId="0" fillId="0" borderId="30" xfId="1" applyNumberFormat="1" applyFont="1" applyBorder="1" applyAlignment="1">
      <alignment horizontal="center"/>
    </xf>
    <xf numFmtId="171" fontId="0" fillId="0" borderId="6" xfId="1" applyNumberFormat="1" applyFont="1" applyBorder="1" applyAlignment="1">
      <alignment horizontal="center"/>
    </xf>
    <xf numFmtId="171" fontId="0" fillId="0" borderId="8" xfId="1" applyNumberFormat="1" applyFont="1" applyFill="1" applyBorder="1" applyAlignment="1">
      <alignment horizontal="center"/>
    </xf>
    <xf numFmtId="171" fontId="4" fillId="2" borderId="11" xfId="1" applyNumberFormat="1" applyFont="1" applyFill="1" applyBorder="1" applyAlignment="1">
      <alignment horizontal="center"/>
    </xf>
    <xf numFmtId="171" fontId="4" fillId="2" borderId="0" xfId="1" applyNumberFormat="1" applyFont="1" applyFill="1" applyBorder="1" applyAlignment="1">
      <alignment horizontal="center"/>
    </xf>
    <xf numFmtId="171" fontId="4" fillId="2" borderId="7" xfId="1" applyNumberFormat="1" applyFont="1" applyFill="1" applyBorder="1" applyAlignment="1">
      <alignment horizontal="center"/>
    </xf>
    <xf numFmtId="171" fontId="4" fillId="0" borderId="0" xfId="1" applyNumberFormat="1" applyFont="1" applyFill="1" applyBorder="1" applyAlignment="1">
      <alignment horizontal="center"/>
    </xf>
    <xf numFmtId="169" fontId="4" fillId="2" borderId="11" xfId="0" applyNumberFormat="1" applyFont="1" applyFill="1" applyBorder="1" applyAlignment="1">
      <alignment horizontal="right"/>
    </xf>
    <xf numFmtId="169" fontId="4" fillId="2" borderId="0" xfId="0" applyNumberFormat="1" applyFont="1" applyFill="1" applyAlignment="1">
      <alignment horizontal="right"/>
    </xf>
    <xf numFmtId="169" fontId="4" fillId="2" borderId="7" xfId="0" applyNumberFormat="1" applyFont="1" applyFill="1" applyBorder="1" applyAlignment="1">
      <alignment horizontal="right"/>
    </xf>
    <xf numFmtId="169" fontId="4" fillId="0" borderId="11" xfId="0" applyNumberFormat="1" applyFont="1" applyBorder="1" applyAlignment="1">
      <alignment horizontal="right"/>
    </xf>
    <xf numFmtId="169" fontId="4" fillId="4" borderId="0" xfId="0" applyNumberFormat="1" applyFont="1" applyFill="1" applyAlignment="1">
      <alignment horizontal="right"/>
    </xf>
    <xf numFmtId="168" fontId="0" fillId="0" borderId="31" xfId="0" applyNumberFormat="1" applyBorder="1" applyAlignment="1">
      <alignment horizontal="right"/>
    </xf>
    <xf numFmtId="168" fontId="0" fillId="4" borderId="20" xfId="0" applyNumberFormat="1" applyFill="1" applyBorder="1" applyAlignment="1">
      <alignment horizontal="right"/>
    </xf>
    <xf numFmtId="168" fontId="13" fillId="0" borderId="11" xfId="0" applyNumberFormat="1" applyFont="1" applyBorder="1" applyAlignment="1">
      <alignment horizontal="right"/>
    </xf>
    <xf numFmtId="168" fontId="13" fillId="4" borderId="0" xfId="0" applyNumberFormat="1" applyFont="1" applyFill="1" applyAlignment="1">
      <alignment horizontal="right"/>
    </xf>
    <xf numFmtId="168" fontId="13" fillId="0" borderId="7" xfId="0" applyNumberFormat="1" applyFont="1" applyBorder="1" applyAlignment="1">
      <alignment horizontal="right"/>
    </xf>
    <xf numFmtId="168" fontId="2" fillId="0" borderId="0" xfId="0" applyNumberFormat="1" applyFont="1" applyAlignment="1">
      <alignment horizontal="right"/>
    </xf>
    <xf numFmtId="168" fontId="13" fillId="0" borderId="0" xfId="0" applyNumberFormat="1" applyFont="1" applyAlignment="1">
      <alignment horizontal="right"/>
    </xf>
    <xf numFmtId="168" fontId="0" fillId="0" borderId="32" xfId="0" applyNumberFormat="1" applyBorder="1" applyAlignment="1">
      <alignment horizontal="right"/>
    </xf>
    <xf numFmtId="168" fontId="0" fillId="4" borderId="22" xfId="0" applyNumberFormat="1" applyFill="1" applyBorder="1" applyAlignment="1">
      <alignment horizontal="right"/>
    </xf>
    <xf numFmtId="168" fontId="3" fillId="0" borderId="31" xfId="2" applyNumberFormat="1" applyFill="1" applyBorder="1" applyAlignment="1">
      <alignment horizontal="right"/>
    </xf>
    <xf numFmtId="168" fontId="3" fillId="4" borderId="20" xfId="2" applyNumberFormat="1" applyFill="1" applyBorder="1" applyAlignment="1">
      <alignment horizontal="right"/>
    </xf>
    <xf numFmtId="168" fontId="6" fillId="0" borderId="11" xfId="2" applyNumberFormat="1" applyFont="1" applyFill="1" applyBorder="1" applyAlignment="1">
      <alignment horizontal="right"/>
    </xf>
    <xf numFmtId="168" fontId="6" fillId="4" borderId="0" xfId="2" applyNumberFormat="1" applyFont="1" applyFill="1" applyBorder="1" applyAlignment="1">
      <alignment horizontal="right"/>
    </xf>
    <xf numFmtId="1" fontId="6" fillId="0" borderId="11" xfId="2" applyNumberFormat="1" applyFont="1" applyFill="1" applyBorder="1" applyAlignment="1">
      <alignment horizontal="right"/>
    </xf>
    <xf numFmtId="1" fontId="6" fillId="4" borderId="0" xfId="2" applyNumberFormat="1" applyFont="1" applyFill="1" applyBorder="1" applyAlignment="1">
      <alignment horizontal="right"/>
    </xf>
    <xf numFmtId="168" fontId="6" fillId="0" borderId="7" xfId="2" applyNumberFormat="1" applyFont="1" applyFill="1" applyBorder="1" applyAlignment="1">
      <alignment horizontal="right"/>
    </xf>
    <xf numFmtId="1" fontId="6" fillId="0" borderId="7" xfId="2" applyNumberFormat="1" applyFont="1" applyFill="1" applyBorder="1" applyAlignment="1">
      <alignment horizontal="right"/>
    </xf>
    <xf numFmtId="10" fontId="6" fillId="0" borderId="11" xfId="2" applyNumberFormat="1" applyFont="1" applyFill="1" applyBorder="1" applyAlignment="1">
      <alignment horizontal="right"/>
    </xf>
    <xf numFmtId="10" fontId="6" fillId="4" borderId="0" xfId="2" applyNumberFormat="1" applyFont="1" applyFill="1" applyBorder="1" applyAlignment="1">
      <alignment horizontal="right"/>
    </xf>
    <xf numFmtId="10" fontId="6" fillId="0" borderId="7" xfId="2" applyNumberFormat="1" applyFont="1" applyFill="1" applyBorder="1" applyAlignment="1">
      <alignment horizontal="right"/>
    </xf>
    <xf numFmtId="170" fontId="6" fillId="0" borderId="11" xfId="2" applyNumberFormat="1" applyFont="1" applyFill="1" applyBorder="1" applyAlignment="1">
      <alignment horizontal="right"/>
    </xf>
    <xf numFmtId="170" fontId="6" fillId="4" borderId="0" xfId="2" applyNumberFormat="1" applyFont="1" applyFill="1" applyBorder="1" applyAlignment="1">
      <alignment horizontal="right"/>
    </xf>
    <xf numFmtId="170" fontId="6" fillId="0" borderId="7" xfId="2" applyNumberFormat="1" applyFont="1" applyFill="1" applyBorder="1" applyAlignment="1">
      <alignment horizontal="right"/>
    </xf>
    <xf numFmtId="168" fontId="6" fillId="0" borderId="7" xfId="2" applyNumberFormat="1" applyFont="1" applyFill="1" applyBorder="1"/>
    <xf numFmtId="168" fontId="3" fillId="0" borderId="11" xfId="2" applyNumberFormat="1" applyFill="1" applyBorder="1" applyAlignment="1">
      <alignment horizontal="right"/>
    </xf>
    <xf numFmtId="168" fontId="3" fillId="4" borderId="0" xfId="2" applyNumberFormat="1" applyFill="1" applyBorder="1" applyAlignment="1">
      <alignment horizontal="right"/>
    </xf>
    <xf numFmtId="168" fontId="3" fillId="0" borderId="7" xfId="2" applyNumberFormat="1" applyFill="1" applyBorder="1" applyAlignment="1">
      <alignment horizontal="right"/>
    </xf>
    <xf numFmtId="168" fontId="3" fillId="0" borderId="0" xfId="2" applyNumberFormat="1" applyFill="1" applyBorder="1" applyAlignment="1">
      <alignment horizontal="right"/>
    </xf>
    <xf numFmtId="0" fontId="4" fillId="3" borderId="33" xfId="0" quotePrefix="1" applyFont="1" applyFill="1" applyBorder="1" applyAlignment="1">
      <alignment horizontal="center" wrapText="1"/>
    </xf>
    <xf numFmtId="0" fontId="4" fillId="3" borderId="34" xfId="0" quotePrefix="1" applyFont="1" applyFill="1" applyBorder="1" applyAlignment="1">
      <alignment horizontal="center" wrapText="1"/>
    </xf>
    <xf numFmtId="0" fontId="4" fillId="3" borderId="35" xfId="0" quotePrefix="1" applyFont="1" applyFill="1" applyBorder="1" applyAlignment="1">
      <alignment horizontal="center" wrapText="1"/>
    </xf>
    <xf numFmtId="0" fontId="4" fillId="0" borderId="20" xfId="0" quotePrefix="1" applyFont="1" applyBorder="1" applyAlignment="1">
      <alignment horizontal="center" wrapText="1"/>
    </xf>
    <xf numFmtId="0" fontId="4" fillId="3" borderId="36" xfId="0" applyFont="1" applyFill="1" applyBorder="1" applyAlignment="1">
      <alignment horizontal="center" vertical="center"/>
    </xf>
    <xf numFmtId="0" fontId="4" fillId="3" borderId="25" xfId="0" quotePrefix="1" applyFont="1" applyFill="1" applyBorder="1" applyAlignment="1">
      <alignment horizontal="center" wrapText="1"/>
    </xf>
    <xf numFmtId="0" fontId="4" fillId="3" borderId="37" xfId="0" quotePrefix="1" applyFont="1" applyFill="1" applyBorder="1" applyAlignment="1">
      <alignment horizontal="center" wrapText="1"/>
    </xf>
    <xf numFmtId="0" fontId="4" fillId="3" borderId="24" xfId="0" quotePrefix="1" applyFont="1" applyFill="1" applyBorder="1" applyAlignment="1">
      <alignment horizontal="center" wrapText="1"/>
    </xf>
    <xf numFmtId="0" fontId="4" fillId="0" borderId="22" xfId="0" quotePrefix="1" applyFont="1" applyBorder="1" applyAlignment="1">
      <alignment horizontal="center" wrapText="1"/>
    </xf>
    <xf numFmtId="0" fontId="5" fillId="0" borderId="38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9" xfId="0" applyFont="1" applyBorder="1" applyAlignment="1">
      <alignment horizontal="center"/>
    </xf>
    <xf numFmtId="0" fontId="12" fillId="3" borderId="11" xfId="0" applyFont="1" applyFill="1" applyBorder="1" applyAlignment="1">
      <alignment horizontal="centerContinuous"/>
    </xf>
    <xf numFmtId="0" fontId="0" fillId="0" borderId="29" xfId="0" applyBorder="1"/>
  </cellXfs>
  <cellStyles count="3">
    <cellStyle name="Explanatory Text" xfId="2" builtinId="53"/>
    <cellStyle name="Normal" xfId="0" builtinId="0"/>
    <cellStyle name="Percent" xfId="1" builtinId="5"/>
  </cellStyles>
  <dxfs count="3">
    <dxf>
      <font>
        <color theme="8" tint="0.79998168889431442"/>
      </font>
    </dxf>
    <dxf>
      <font>
        <color theme="9" tint="0.79998168889431442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berabw-my.sharepoint.com/personal/tsaone_mogomotsi_bera_co_bw/Documents/Desktop/FINAL%20PRICING%20MODEL/Pricing%20Model%20Analysis%20v16ab.xlsm" TargetMode="External"/><Relationship Id="rId1" Type="http://schemas.openxmlformats.org/officeDocument/2006/relationships/externalLinkPath" Target="/personal/tsaone_mogomotsi_bera_co_bw/Documents/Desktop/FINAL%20PRICING%20MODEL/Pricing%20Model%20Analysis%20v16ab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"/>
      <sheetName val="DATA"/>
      <sheetName val="Summary Pricing"/>
      <sheetName val="Detailed Pricing"/>
      <sheetName val="Summary Unitary Pricing"/>
      <sheetName val="Detailed Unitary Pricing"/>
      <sheetName val="Fuel ex_CoastalPort"/>
      <sheetName val="DailyConversions"/>
      <sheetName val="DailyFinance"/>
      <sheetName val="DailyFOBPrices"/>
      <sheetName val="DailyCoastalCosts"/>
      <sheetName val="DailyInternationalCosts"/>
      <sheetName val="DailyImportSplits"/>
      <sheetName val="DailyDomesticCosts"/>
      <sheetName val="DailyPumpPrices"/>
      <sheetName val="CnF_Durban"/>
      <sheetName val="CnF_WalvisBay"/>
      <sheetName val="CnF_Matola"/>
      <sheetName val="DurbanPricing"/>
      <sheetName val="WalvisBayPricing"/>
      <sheetName val="MatolaPricing"/>
      <sheetName val="QuoteDetails"/>
      <sheetName val="ExternalData"/>
      <sheetName val="AllCosts"/>
      <sheetName val="InterestRates"/>
      <sheetName val="ExchangeRates"/>
      <sheetName val="PlattsQuery"/>
      <sheetName val="WorldScaleRates"/>
      <sheetName val="PumpPrices"/>
      <sheetName val="Conversions"/>
      <sheetName val="InternationalCosts"/>
      <sheetName val="BotswanaCosts"/>
      <sheetName val="ImportCosts"/>
      <sheetName val="ImportSplits"/>
    </sheetNames>
    <sheetDataSet>
      <sheetData sheetId="0"/>
      <sheetData sheetId="1">
        <row r="17">
          <cell r="B17">
            <v>45992</v>
          </cell>
          <cell r="D17">
            <v>46022</v>
          </cell>
        </row>
        <row r="20">
          <cell r="B20">
            <v>46023</v>
          </cell>
          <cell r="D20">
            <v>46053</v>
          </cell>
        </row>
        <row r="23">
          <cell r="B23">
            <v>46054</v>
          </cell>
          <cell r="D23">
            <v>46081</v>
          </cell>
        </row>
        <row r="25">
          <cell r="D25" t="str">
            <v>February</v>
          </cell>
        </row>
        <row r="26">
          <cell r="B26" t="str">
            <v>January</v>
          </cell>
        </row>
        <row r="27">
          <cell r="B27" t="str">
            <v>February</v>
          </cell>
        </row>
        <row r="28">
          <cell r="B28" t="str">
            <v>March</v>
          </cell>
        </row>
        <row r="29">
          <cell r="B29" t="str">
            <v>April</v>
          </cell>
        </row>
        <row r="30">
          <cell r="B30" t="str">
            <v>May</v>
          </cell>
        </row>
        <row r="31">
          <cell r="B31" t="str">
            <v>June</v>
          </cell>
        </row>
        <row r="32">
          <cell r="B32" t="str">
            <v>July</v>
          </cell>
        </row>
        <row r="33">
          <cell r="B33" t="str">
            <v>August</v>
          </cell>
        </row>
        <row r="34">
          <cell r="B34" t="str">
            <v>September</v>
          </cell>
        </row>
        <row r="35">
          <cell r="B35" t="str">
            <v>October</v>
          </cell>
        </row>
        <row r="36">
          <cell r="B36" t="str">
            <v>November</v>
          </cell>
        </row>
        <row r="37">
          <cell r="B37" t="str">
            <v>December</v>
          </cell>
        </row>
        <row r="39">
          <cell r="D39">
            <v>2026</v>
          </cell>
        </row>
        <row r="40">
          <cell r="B40">
            <v>2021</v>
          </cell>
        </row>
        <row r="41">
          <cell r="B41">
            <v>2022</v>
          </cell>
        </row>
        <row r="42">
          <cell r="B42">
            <v>2023</v>
          </cell>
        </row>
        <row r="43">
          <cell r="B43">
            <v>2024</v>
          </cell>
        </row>
        <row r="44">
          <cell r="B44">
            <v>2025</v>
          </cell>
        </row>
        <row r="45">
          <cell r="B45">
            <v>2026</v>
          </cell>
        </row>
        <row r="46">
          <cell r="B46">
            <v>2027</v>
          </cell>
        </row>
        <row r="47">
          <cell r="B47">
            <v>2028</v>
          </cell>
        </row>
        <row r="51">
          <cell r="C51" t="str">
            <v>Unhidden</v>
          </cell>
        </row>
        <row r="52">
          <cell r="C52" t="str">
            <v>Unhidden</v>
          </cell>
        </row>
        <row r="53">
          <cell r="C53" t="str">
            <v>Hidden</v>
          </cell>
        </row>
        <row r="54">
          <cell r="C54" t="str">
            <v>Unhidden</v>
          </cell>
        </row>
        <row r="76">
          <cell r="C76">
            <v>0</v>
          </cell>
          <cell r="D76" t="str">
            <v>Prior Pump Price</v>
          </cell>
        </row>
        <row r="81">
          <cell r="D81" t="str">
            <v>#N/A</v>
          </cell>
          <cell r="E81">
            <v>1444</v>
          </cell>
        </row>
        <row r="82">
          <cell r="D82">
            <v>1547</v>
          </cell>
          <cell r="E82">
            <v>1477</v>
          </cell>
        </row>
        <row r="83">
          <cell r="D83">
            <v>1628</v>
          </cell>
          <cell r="E83">
            <v>1481</v>
          </cell>
        </row>
        <row r="84">
          <cell r="D84">
            <v>1311</v>
          </cell>
          <cell r="E84">
            <v>1177</v>
          </cell>
        </row>
        <row r="87">
          <cell r="B87" t="str">
            <v>pcdos</v>
          </cell>
          <cell r="C87" t="str">
            <v>\</v>
          </cell>
        </row>
        <row r="142">
          <cell r="B142" t="str">
            <v>Durban</v>
          </cell>
          <cell r="C142" t="str">
            <v>(SA)</v>
          </cell>
          <cell r="D142" t="str">
            <v>ULP-93</v>
          </cell>
        </row>
        <row r="143">
          <cell r="C143" t="str">
            <v>(WB)</v>
          </cell>
        </row>
        <row r="144">
          <cell r="C144" t="str">
            <v>(Mat)</v>
          </cell>
        </row>
      </sheetData>
      <sheetData sheetId="2"/>
      <sheetData sheetId="3"/>
      <sheetData sheetId="4"/>
      <sheetData sheetId="5"/>
      <sheetData sheetId="6">
        <row r="1">
          <cell r="A1" t="str">
            <v>ULP-95</v>
          </cell>
        </row>
        <row r="2">
          <cell r="A2" t="str">
            <v>Durban</v>
          </cell>
        </row>
        <row r="3">
          <cell r="A3" t="str">
            <v>(SA)</v>
          </cell>
        </row>
      </sheetData>
      <sheetData sheetId="7"/>
      <sheetData sheetId="8"/>
      <sheetData sheetId="9"/>
      <sheetData sheetId="10">
        <row r="1">
          <cell r="B1" t="str">
            <v>Sac/l</v>
          </cell>
          <cell r="C1" t="str">
            <v>Nac/l</v>
          </cell>
          <cell r="D1" t="str">
            <v>Usc/l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18357-EECA-47A4-98AC-CB507E02B22F}">
  <sheetPr codeName="Sheet35">
    <tabColor rgb="FF7030A0"/>
    <outlinePr summaryBelow="0"/>
    <pageSetUpPr fitToPage="1"/>
  </sheetPr>
  <dimension ref="A1:M101"/>
  <sheetViews>
    <sheetView tabSelected="1" workbookViewId="0">
      <pane xSplit="3" ySplit="7" topLeftCell="D79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8.6328125" defaultRowHeight="14.5" x14ac:dyDescent="0.35"/>
  <cols>
    <col min="1" max="1" width="4.453125" customWidth="1"/>
    <col min="2" max="2" width="40.36328125" customWidth="1"/>
    <col min="3" max="3" width="9.90625" style="1" bestFit="1" customWidth="1"/>
    <col min="4" max="4" width="8.54296875" bestFit="1" customWidth="1"/>
    <col min="5" max="5" width="2.36328125" customWidth="1"/>
    <col min="6" max="6" width="10" customWidth="1"/>
    <col min="7" max="7" width="2.36328125" customWidth="1"/>
    <col min="8" max="8" width="9.453125" customWidth="1"/>
    <col min="9" max="9" width="2.6328125" customWidth="1"/>
  </cols>
  <sheetData>
    <row r="1" spans="1:9" ht="7.75" customHeight="1" thickBot="1" x14ac:dyDescent="0.4">
      <c r="B1" s="101" t="e">
        <v>#REF!</v>
      </c>
    </row>
    <row r="2" spans="1:9" ht="6" customHeight="1" x14ac:dyDescent="0.35">
      <c r="B2" s="100"/>
      <c r="C2" s="99"/>
      <c r="D2" s="99"/>
      <c r="E2" s="99"/>
      <c r="F2" s="99"/>
      <c r="G2" s="99"/>
      <c r="H2" s="99"/>
      <c r="I2" s="14"/>
    </row>
    <row r="3" spans="1:9" ht="23.5" x14ac:dyDescent="0.55000000000000004">
      <c r="B3" s="27" t="s">
        <v>82</v>
      </c>
      <c r="C3" s="26"/>
      <c r="D3" s="26"/>
      <c r="E3" s="26"/>
      <c r="F3" s="26"/>
      <c r="G3" s="26"/>
      <c r="H3" s="26"/>
      <c r="I3" s="98"/>
    </row>
    <row r="4" spans="1:9" ht="18.5" x14ac:dyDescent="0.45">
      <c r="B4" s="97" t="s">
        <v>81</v>
      </c>
      <c r="C4" s="96"/>
      <c r="D4" s="96"/>
      <c r="E4" s="96"/>
      <c r="F4" s="96"/>
      <c r="G4" s="96"/>
      <c r="H4" s="96"/>
      <c r="I4" s="95"/>
    </row>
    <row r="5" spans="1:9" ht="6" customHeight="1" x14ac:dyDescent="0.35">
      <c r="B5" s="94"/>
      <c r="D5" s="93"/>
      <c r="I5" s="14"/>
    </row>
    <row r="6" spans="1:9" ht="14.4" customHeight="1" x14ac:dyDescent="0.35">
      <c r="B6" s="92" t="s">
        <v>80</v>
      </c>
      <c r="C6" s="91" t="s">
        <v>79</v>
      </c>
      <c r="D6" s="89" t="s">
        <v>78</v>
      </c>
      <c r="E6" s="90"/>
      <c r="F6" s="89" t="s">
        <v>77</v>
      </c>
      <c r="G6" s="90"/>
      <c r="H6" s="89" t="s">
        <v>76</v>
      </c>
      <c r="I6" s="14"/>
    </row>
    <row r="7" spans="1:9" x14ac:dyDescent="0.35">
      <c r="B7" s="88"/>
      <c r="C7" s="87"/>
      <c r="D7" s="85"/>
      <c r="E7" s="86"/>
      <c r="F7" s="85"/>
      <c r="G7" s="86"/>
      <c r="H7" s="85"/>
      <c r="I7" s="84"/>
    </row>
    <row r="8" spans="1:9" x14ac:dyDescent="0.35">
      <c r="A8" s="58"/>
      <c r="B8" s="68" t="s">
        <v>75</v>
      </c>
      <c r="C8" s="42"/>
      <c r="D8" s="83"/>
      <c r="E8" s="83"/>
      <c r="F8" s="83"/>
      <c r="G8" s="83"/>
      <c r="H8" s="83"/>
      <c r="I8" s="31"/>
    </row>
    <row r="9" spans="1:9" ht="16.5" x14ac:dyDescent="0.35">
      <c r="B9" s="43" t="s">
        <v>74</v>
      </c>
      <c r="C9" s="42" t="s">
        <v>73</v>
      </c>
      <c r="D9" s="46">
        <v>0.75000000000000011</v>
      </c>
      <c r="E9" s="46"/>
      <c r="F9" s="46">
        <v>0.83999999999999986</v>
      </c>
      <c r="G9" s="46"/>
      <c r="H9" s="46">
        <v>0.80000000000000027</v>
      </c>
      <c r="I9" s="31"/>
    </row>
    <row r="10" spans="1:9" x14ac:dyDescent="0.35">
      <c r="B10" s="43" t="s">
        <v>72</v>
      </c>
      <c r="C10" s="42" t="s">
        <v>71</v>
      </c>
      <c r="D10" s="46">
        <v>8.3300000000000054</v>
      </c>
      <c r="E10" s="46"/>
      <c r="F10" s="46">
        <v>7.4499999999999984</v>
      </c>
      <c r="G10" s="46"/>
      <c r="H10" s="46">
        <v>7.889999999999997</v>
      </c>
      <c r="I10" s="31"/>
    </row>
    <row r="11" spans="1:9" ht="16.5" x14ac:dyDescent="0.35">
      <c r="B11" s="43" t="s">
        <v>70</v>
      </c>
      <c r="C11" s="42" t="s">
        <v>69</v>
      </c>
      <c r="D11" s="46">
        <v>3.8050000000000015</v>
      </c>
      <c r="E11" s="46"/>
      <c r="F11" s="46">
        <v>3.801000000000001</v>
      </c>
      <c r="G11" s="46"/>
      <c r="H11" s="46">
        <v>3.8029999999999986</v>
      </c>
      <c r="I11" s="31"/>
    </row>
    <row r="12" spans="1:9" x14ac:dyDescent="0.35">
      <c r="B12" s="43" t="s">
        <v>68</v>
      </c>
      <c r="C12" s="42" t="s">
        <v>67</v>
      </c>
      <c r="D12" s="76">
        <v>42</v>
      </c>
      <c r="E12" s="77"/>
      <c r="F12" s="76">
        <v>41.999999999999993</v>
      </c>
      <c r="G12" s="77"/>
      <c r="H12" s="76">
        <v>42</v>
      </c>
      <c r="I12" s="72"/>
    </row>
    <row r="13" spans="1:9" x14ac:dyDescent="0.35">
      <c r="A13" s="58"/>
      <c r="B13" s="68" t="s">
        <v>66</v>
      </c>
      <c r="C13" s="42"/>
      <c r="D13" s="73"/>
      <c r="E13" s="74"/>
      <c r="F13" s="73"/>
      <c r="G13" s="74"/>
      <c r="H13" s="73"/>
      <c r="I13" s="31"/>
    </row>
    <row r="14" spans="1:9" x14ac:dyDescent="0.35">
      <c r="B14" s="43" t="s">
        <v>65</v>
      </c>
      <c r="C14" s="42" t="s">
        <v>65</v>
      </c>
      <c r="D14" s="81">
        <v>6.9795454545454536E-2</v>
      </c>
      <c r="E14" s="82"/>
      <c r="F14" s="81">
        <v>6.9795454545454536E-2</v>
      </c>
      <c r="G14" s="82"/>
      <c r="H14" s="81">
        <v>6.9795454545454536E-2</v>
      </c>
      <c r="I14" s="80"/>
    </row>
    <row r="15" spans="1:9" x14ac:dyDescent="0.35">
      <c r="B15" s="43" t="s">
        <v>64</v>
      </c>
      <c r="C15" s="42" t="s">
        <v>64</v>
      </c>
      <c r="D15" s="81">
        <v>0.88054545454545441</v>
      </c>
      <c r="E15" s="82"/>
      <c r="F15" s="81">
        <v>0.8805454545454543</v>
      </c>
      <c r="G15" s="82"/>
      <c r="H15" s="81">
        <v>0.88054545454545441</v>
      </c>
      <c r="I15" s="80"/>
    </row>
    <row r="16" spans="1:9" x14ac:dyDescent="0.35">
      <c r="B16" s="43" t="s">
        <v>63</v>
      </c>
      <c r="C16" s="42" t="s">
        <v>63</v>
      </c>
      <c r="D16" s="81">
        <v>16.274090909090908</v>
      </c>
      <c r="E16" s="82"/>
      <c r="F16" s="81">
        <v>16.274090909090905</v>
      </c>
      <c r="G16" s="82"/>
      <c r="H16" s="81">
        <v>16.274090909090908</v>
      </c>
      <c r="I16" s="80"/>
    </row>
    <row r="17" spans="1:13" x14ac:dyDescent="0.35">
      <c r="B17" s="43" t="s">
        <v>62</v>
      </c>
      <c r="C17" s="42" t="s">
        <v>62</v>
      </c>
      <c r="D17" s="81">
        <v>0.88054545454545441</v>
      </c>
      <c r="E17" s="82"/>
      <c r="F17" s="81">
        <v>0.8805454545454543</v>
      </c>
      <c r="G17" s="82"/>
      <c r="H17" s="81">
        <v>0.88054545454545441</v>
      </c>
      <c r="I17" s="80"/>
    </row>
    <row r="18" spans="1:13" x14ac:dyDescent="0.35">
      <c r="B18" s="43" t="s">
        <v>61</v>
      </c>
      <c r="C18" s="42" t="s">
        <v>6</v>
      </c>
      <c r="D18" s="78">
        <v>0.10250000000000002</v>
      </c>
      <c r="E18" s="79"/>
      <c r="F18" s="78">
        <v>0.10250000000000002</v>
      </c>
      <c r="G18" s="79"/>
      <c r="H18" s="78">
        <v>0.10250000000000002</v>
      </c>
      <c r="I18" s="75"/>
    </row>
    <row r="19" spans="1:13" x14ac:dyDescent="0.35">
      <c r="B19" s="43" t="s">
        <v>60</v>
      </c>
      <c r="C19" s="42" t="s">
        <v>6</v>
      </c>
      <c r="D19" s="78">
        <v>2.0000000000000004E-2</v>
      </c>
      <c r="E19" s="79"/>
      <c r="F19" s="78">
        <v>0.02</v>
      </c>
      <c r="G19" s="79"/>
      <c r="H19" s="78">
        <v>2.0000000000000004E-2</v>
      </c>
      <c r="I19" s="75"/>
    </row>
    <row r="20" spans="1:13" x14ac:dyDescent="0.35">
      <c r="A20" s="58"/>
      <c r="B20" s="68" t="s">
        <v>59</v>
      </c>
      <c r="C20" s="42"/>
      <c r="D20" s="73"/>
      <c r="E20" s="74"/>
      <c r="F20" s="73"/>
      <c r="G20" s="74"/>
      <c r="H20" s="73"/>
      <c r="I20" s="31"/>
    </row>
    <row r="21" spans="1:13" x14ac:dyDescent="0.35">
      <c r="B21" s="43" t="s">
        <v>58</v>
      </c>
      <c r="C21" s="42" t="s">
        <v>57</v>
      </c>
      <c r="D21" s="73">
        <v>59.120604431818201</v>
      </c>
      <c r="E21" s="74"/>
      <c r="F21" s="73">
        <v>57.295973181818169</v>
      </c>
      <c r="G21" s="74"/>
      <c r="H21" s="73">
        <v>57.295973181818177</v>
      </c>
      <c r="I21" s="31"/>
    </row>
    <row r="22" spans="1:13" x14ac:dyDescent="0.35">
      <c r="B22" s="43" t="s">
        <v>56</v>
      </c>
      <c r="C22" s="42" t="s">
        <v>55</v>
      </c>
      <c r="D22" s="78">
        <v>1.5000000000000005E-3</v>
      </c>
      <c r="E22" s="79"/>
      <c r="F22" s="78">
        <v>1.5000000000000002E-3</v>
      </c>
      <c r="G22" s="79"/>
      <c r="H22" s="78">
        <v>1.5000000000000005E-3</v>
      </c>
      <c r="I22" s="31"/>
    </row>
    <row r="23" spans="1:13" x14ac:dyDescent="0.35">
      <c r="B23" s="43" t="s">
        <v>54</v>
      </c>
      <c r="C23" s="42" t="s">
        <v>53</v>
      </c>
      <c r="D23" s="78">
        <v>3.0000000000000009E-3</v>
      </c>
      <c r="E23" s="79"/>
      <c r="F23" s="78">
        <v>3.0000000000000005E-3</v>
      </c>
      <c r="G23" s="79"/>
      <c r="H23" s="78">
        <v>3.0000000000000009E-3</v>
      </c>
      <c r="I23" s="31"/>
    </row>
    <row r="24" spans="1:13" x14ac:dyDescent="0.35">
      <c r="B24" s="68" t="s">
        <v>52</v>
      </c>
      <c r="C24" s="42"/>
      <c r="D24" s="73"/>
      <c r="E24" s="74"/>
      <c r="F24" s="73"/>
      <c r="G24" s="74"/>
      <c r="H24" s="73"/>
      <c r="I24" s="75"/>
    </row>
    <row r="25" spans="1:13" x14ac:dyDescent="0.35">
      <c r="B25" s="43" t="s">
        <v>51</v>
      </c>
      <c r="C25" s="42" t="s">
        <v>50</v>
      </c>
      <c r="D25" s="76">
        <v>25.000000000000004</v>
      </c>
      <c r="E25" s="77"/>
      <c r="F25" s="76">
        <v>24.999999999999996</v>
      </c>
      <c r="G25" s="77"/>
      <c r="H25" s="76">
        <v>25</v>
      </c>
      <c r="I25" s="75"/>
    </row>
    <row r="26" spans="1:13" x14ac:dyDescent="0.35">
      <c r="A26" s="58"/>
      <c r="B26" s="43" t="s">
        <v>49</v>
      </c>
      <c r="C26" s="42" t="s">
        <v>47</v>
      </c>
      <c r="D26" s="73">
        <v>3.2539999999999996</v>
      </c>
      <c r="E26" s="74"/>
      <c r="F26" s="73">
        <v>3.2539999999999991</v>
      </c>
      <c r="G26" s="74"/>
      <c r="H26" s="73">
        <v>3.2539999999999996</v>
      </c>
      <c r="I26" s="31"/>
    </row>
    <row r="27" spans="1:13" x14ac:dyDescent="0.35">
      <c r="B27" s="43" t="s">
        <v>48</v>
      </c>
      <c r="C27" s="42" t="s">
        <v>47</v>
      </c>
      <c r="D27" s="73">
        <v>7.8679999999999977</v>
      </c>
      <c r="E27" s="74"/>
      <c r="F27" s="73">
        <v>7.8679999999999968</v>
      </c>
      <c r="G27" s="74"/>
      <c r="H27" s="73">
        <v>7.8679999999999977</v>
      </c>
      <c r="I27" s="72"/>
    </row>
    <row r="28" spans="1:13" ht="6.65" customHeight="1" x14ac:dyDescent="0.35">
      <c r="B28" s="43"/>
      <c r="C28" s="42"/>
      <c r="D28" s="71"/>
      <c r="E28" s="70"/>
      <c r="F28" s="71"/>
      <c r="G28" s="70"/>
      <c r="H28" s="69"/>
      <c r="I28" s="31"/>
    </row>
    <row r="29" spans="1:13" x14ac:dyDescent="0.35">
      <c r="B29" s="45" t="s">
        <v>46</v>
      </c>
      <c r="C29" s="44"/>
      <c r="D29" s="44"/>
      <c r="E29" s="44"/>
      <c r="F29" s="44"/>
      <c r="G29" s="44"/>
      <c r="H29" s="44"/>
      <c r="I29" s="31"/>
    </row>
    <row r="30" spans="1:13" ht="14.4" customHeight="1" x14ac:dyDescent="0.35">
      <c r="B30" s="68" t="s">
        <v>45</v>
      </c>
      <c r="C30" s="42"/>
      <c r="D30" s="67"/>
      <c r="E30" s="66"/>
      <c r="F30" s="67"/>
      <c r="G30" s="66"/>
      <c r="H30" s="65"/>
      <c r="I30" s="31"/>
    </row>
    <row r="31" spans="1:13" ht="16.5" x14ac:dyDescent="0.35">
      <c r="B31" s="56" t="s">
        <v>44</v>
      </c>
      <c r="C31" s="42" t="s">
        <v>43</v>
      </c>
      <c r="D31" s="46">
        <v>75.011770162610503</v>
      </c>
      <c r="E31" s="47"/>
      <c r="F31" s="46">
        <v>83.532302139762464</v>
      </c>
      <c r="G31" s="47"/>
      <c r="H31" s="46">
        <v>84.54156498444523</v>
      </c>
      <c r="I31" s="31"/>
    </row>
    <row r="32" spans="1:13" ht="16.5" x14ac:dyDescent="0.35">
      <c r="B32" s="56" t="s">
        <v>42</v>
      </c>
      <c r="C32" s="42" t="s">
        <v>0</v>
      </c>
      <c r="D32" s="46">
        <v>672.46034949157547</v>
      </c>
      <c r="E32" s="47"/>
      <c r="F32" s="46">
        <v>749.50262676103841</v>
      </c>
      <c r="G32" s="47"/>
      <c r="H32" s="46">
        <v>758.2556558793774</v>
      </c>
      <c r="I32" s="31"/>
      <c r="M32" s="64"/>
    </row>
    <row r="33" spans="1:9" ht="16.5" x14ac:dyDescent="0.35">
      <c r="B33" s="56" t="s">
        <v>41</v>
      </c>
      <c r="C33" s="42" t="s">
        <v>0</v>
      </c>
      <c r="D33" s="46">
        <v>63.524710655618634</v>
      </c>
      <c r="E33" s="47"/>
      <c r="F33" s="46">
        <v>68.951854796768842</v>
      </c>
      <c r="G33" s="47"/>
      <c r="H33" s="46">
        <v>65.66843313977985</v>
      </c>
      <c r="I33" s="63"/>
    </row>
    <row r="34" spans="1:9" x14ac:dyDescent="0.35">
      <c r="A34" s="58"/>
      <c r="B34" s="56" t="s">
        <v>40</v>
      </c>
      <c r="C34" s="42" t="s">
        <v>0</v>
      </c>
      <c r="D34" s="46">
        <v>1.1039775902207916</v>
      </c>
      <c r="E34" s="47"/>
      <c r="F34" s="46">
        <v>1.2276817223367114</v>
      </c>
      <c r="G34" s="47"/>
      <c r="H34" s="46">
        <v>1.2358861335287363</v>
      </c>
      <c r="I34" s="31"/>
    </row>
    <row r="35" spans="1:9" ht="16.5" x14ac:dyDescent="0.35">
      <c r="B35" s="38" t="s">
        <v>39</v>
      </c>
      <c r="C35" s="37" t="s">
        <v>0</v>
      </c>
      <c r="D35" s="51">
        <v>737.08903773741486</v>
      </c>
      <c r="E35" s="52"/>
      <c r="F35" s="51">
        <v>819.68216328014398</v>
      </c>
      <c r="G35" s="52"/>
      <c r="H35" s="51">
        <v>825.159975152686</v>
      </c>
      <c r="I35" s="60"/>
    </row>
    <row r="36" spans="1:9" x14ac:dyDescent="0.35">
      <c r="B36" s="56" t="s">
        <v>38</v>
      </c>
      <c r="C36" s="42" t="s">
        <v>0</v>
      </c>
      <c r="D36" s="46">
        <v>2.2112671132122452</v>
      </c>
      <c r="E36" s="47"/>
      <c r="F36" s="46">
        <v>2.4590464898404325</v>
      </c>
      <c r="G36" s="47"/>
      <c r="H36" s="46">
        <v>2.4754799254580586</v>
      </c>
      <c r="I36" s="60"/>
    </row>
    <row r="37" spans="1:9" x14ac:dyDescent="0.35">
      <c r="B37" s="56" t="s">
        <v>37</v>
      </c>
      <c r="C37" s="42" t="s">
        <v>0</v>
      </c>
      <c r="D37" s="46">
        <v>2.8652949090909092</v>
      </c>
      <c r="E37" s="47"/>
      <c r="F37" s="46">
        <v>2.8652949090909092</v>
      </c>
      <c r="G37" s="47"/>
      <c r="H37" s="46">
        <v>2.8652949090909092</v>
      </c>
      <c r="I37" s="60"/>
    </row>
    <row r="38" spans="1:9" ht="16.399999999999999" customHeight="1" x14ac:dyDescent="0.35">
      <c r="B38" s="38" t="s">
        <v>36</v>
      </c>
      <c r="C38" s="37" t="s">
        <v>0</v>
      </c>
      <c r="D38" s="51">
        <v>742.16559975971802</v>
      </c>
      <c r="E38" s="52"/>
      <c r="F38" s="51">
        <v>825.00650467907542</v>
      </c>
      <c r="G38" s="52"/>
      <c r="H38" s="51">
        <v>830.50074998723505</v>
      </c>
      <c r="I38" s="54"/>
    </row>
    <row r="39" spans="1:9" ht="16.399999999999999" customHeight="1" x14ac:dyDescent="0.35">
      <c r="B39" s="56" t="s">
        <v>35</v>
      </c>
      <c r="C39" s="42" t="s">
        <v>0</v>
      </c>
      <c r="D39" s="46">
        <v>6.928131636363636</v>
      </c>
      <c r="E39" s="47"/>
      <c r="F39" s="46">
        <v>6.9281316363636352</v>
      </c>
      <c r="G39" s="47"/>
      <c r="H39" s="46">
        <v>6.928131636363636</v>
      </c>
      <c r="I39" s="31"/>
    </row>
    <row r="40" spans="1:9" x14ac:dyDescent="0.35">
      <c r="B40" s="56" t="s">
        <v>34</v>
      </c>
      <c r="C40" s="42" t="s">
        <v>0</v>
      </c>
      <c r="D40" s="46">
        <v>4.1937439712449827</v>
      </c>
      <c r="E40" s="47"/>
      <c r="F40" s="46">
        <v>4.6618518243851881</v>
      </c>
      <c r="G40" s="47"/>
      <c r="H40" s="46">
        <v>4.6928980735580073</v>
      </c>
      <c r="I40" s="60"/>
    </row>
    <row r="41" spans="1:9" ht="16.5" x14ac:dyDescent="0.35">
      <c r="B41" s="38" t="s">
        <v>33</v>
      </c>
      <c r="C41" s="37" t="s">
        <v>0</v>
      </c>
      <c r="D41" s="51">
        <v>753.28747536732669</v>
      </c>
      <c r="E41" s="52"/>
      <c r="F41" s="51">
        <v>836.59648813982426</v>
      </c>
      <c r="G41" s="52"/>
      <c r="H41" s="51">
        <v>842.12177969715674</v>
      </c>
      <c r="I41" s="60"/>
    </row>
    <row r="42" spans="1:9" ht="6" customHeight="1" x14ac:dyDescent="0.35">
      <c r="B42" s="43"/>
      <c r="C42" s="42"/>
      <c r="D42" s="50"/>
      <c r="E42" s="62"/>
      <c r="F42" s="50"/>
      <c r="G42" s="62"/>
      <c r="H42" s="61"/>
      <c r="I42" s="31"/>
    </row>
    <row r="43" spans="1:9" x14ac:dyDescent="0.35">
      <c r="B43" s="45" t="s">
        <v>32</v>
      </c>
      <c r="C43" s="44"/>
      <c r="D43" s="44"/>
      <c r="E43" s="44"/>
      <c r="F43" s="44"/>
      <c r="G43" s="44"/>
      <c r="H43" s="44"/>
      <c r="I43" s="31"/>
    </row>
    <row r="44" spans="1:9" x14ac:dyDescent="0.35">
      <c r="B44" s="18" t="s">
        <v>31</v>
      </c>
      <c r="C44" s="17"/>
      <c r="D44" s="55"/>
      <c r="E44" s="52"/>
      <c r="F44" s="55"/>
      <c r="G44" s="52"/>
      <c r="H44" s="54"/>
      <c r="I44" s="31"/>
    </row>
    <row r="45" spans="1:9" ht="16.399999999999999" customHeight="1" x14ac:dyDescent="0.35">
      <c r="B45" s="56" t="s">
        <v>30</v>
      </c>
      <c r="C45" s="42" t="s">
        <v>0</v>
      </c>
      <c r="D45" s="53">
        <v>753.28747536732669</v>
      </c>
      <c r="E45" s="47"/>
      <c r="F45" s="53">
        <v>836.59648813982426</v>
      </c>
      <c r="G45" s="47"/>
      <c r="H45" s="53">
        <v>842.12177969715674</v>
      </c>
      <c r="I45" s="60"/>
    </row>
    <row r="46" spans="1:9" ht="16.399999999999999" customHeight="1" x14ac:dyDescent="0.35">
      <c r="B46" s="56" t="s">
        <v>29</v>
      </c>
      <c r="C46" s="42" t="s">
        <v>0</v>
      </c>
      <c r="D46" s="53">
        <v>174.37749029274727</v>
      </c>
      <c r="E46" s="47"/>
      <c r="F46" s="53">
        <v>174.39135911619866</v>
      </c>
      <c r="G46" s="47"/>
      <c r="H46" s="53">
        <v>222.860797170909</v>
      </c>
      <c r="I46" s="60"/>
    </row>
    <row r="47" spans="1:9" x14ac:dyDescent="0.35">
      <c r="A47" s="58"/>
      <c r="B47" s="38" t="s">
        <v>25</v>
      </c>
      <c r="C47" s="37" t="s">
        <v>0</v>
      </c>
      <c r="D47" s="51">
        <v>927.6649656600739</v>
      </c>
      <c r="E47" s="52"/>
      <c r="F47" s="51">
        <v>1010.9878472560229</v>
      </c>
      <c r="G47" s="52"/>
      <c r="H47" s="51">
        <v>1064.9825768680657</v>
      </c>
      <c r="I47" s="31"/>
    </row>
    <row r="48" spans="1:9" ht="6" customHeight="1" x14ac:dyDescent="0.35">
      <c r="B48" s="43"/>
      <c r="C48" s="42"/>
      <c r="D48" s="50"/>
      <c r="E48" s="47"/>
      <c r="F48" s="50"/>
      <c r="G48" s="47"/>
      <c r="H48" s="31"/>
      <c r="I48" s="31"/>
    </row>
    <row r="49" spans="1:9" ht="14.4" customHeight="1" x14ac:dyDescent="0.35">
      <c r="B49" s="45" t="s">
        <v>24</v>
      </c>
      <c r="C49" s="44"/>
      <c r="D49" s="44"/>
      <c r="E49" s="44"/>
      <c r="F49" s="44"/>
      <c r="G49" s="44"/>
      <c r="H49" s="44"/>
      <c r="I49" s="31"/>
    </row>
    <row r="50" spans="1:9" x14ac:dyDescent="0.35">
      <c r="A50" s="58"/>
      <c r="B50" s="38" t="s">
        <v>28</v>
      </c>
      <c r="C50" s="37" t="s">
        <v>0</v>
      </c>
      <c r="D50" s="51">
        <v>331.2</v>
      </c>
      <c r="E50" s="52"/>
      <c r="F50" s="51">
        <v>326.19999999999993</v>
      </c>
      <c r="G50" s="52"/>
      <c r="H50" s="51">
        <v>0</v>
      </c>
      <c r="I50" s="31"/>
    </row>
    <row r="51" spans="1:9" ht="6" customHeight="1" x14ac:dyDescent="0.35">
      <c r="B51" s="43"/>
      <c r="C51" s="42"/>
      <c r="D51" s="50"/>
      <c r="E51" s="47"/>
      <c r="F51" s="50"/>
      <c r="G51" s="47"/>
      <c r="H51" s="31"/>
      <c r="I51" s="31"/>
    </row>
    <row r="52" spans="1:9" ht="14.4" customHeight="1" x14ac:dyDescent="0.35">
      <c r="B52" s="45" t="s">
        <v>27</v>
      </c>
      <c r="C52" s="44"/>
      <c r="D52" s="44"/>
      <c r="E52" s="44"/>
      <c r="F52" s="44"/>
      <c r="G52" s="44"/>
      <c r="H52" s="44"/>
      <c r="I52" s="31"/>
    </row>
    <row r="53" spans="1:9" x14ac:dyDescent="0.35">
      <c r="B53" s="18" t="s">
        <v>26</v>
      </c>
      <c r="C53" s="17"/>
      <c r="D53" s="55"/>
      <c r="E53" s="52"/>
      <c r="F53" s="55"/>
      <c r="G53" s="52"/>
      <c r="H53" s="54"/>
      <c r="I53" s="31"/>
    </row>
    <row r="54" spans="1:9" x14ac:dyDescent="0.35">
      <c r="A54" s="58"/>
      <c r="B54" s="43" t="s">
        <v>25</v>
      </c>
      <c r="C54" s="42" t="s">
        <v>0</v>
      </c>
      <c r="D54" s="53">
        <v>927.6649656600739</v>
      </c>
      <c r="E54" s="47"/>
      <c r="F54" s="53">
        <v>1010.9878472560229</v>
      </c>
      <c r="G54" s="47"/>
      <c r="H54" s="59">
        <v>1064.9825768680657</v>
      </c>
      <c r="I54" s="31"/>
    </row>
    <row r="55" spans="1:9" x14ac:dyDescent="0.35">
      <c r="A55" s="58"/>
      <c r="B55" s="43" t="s">
        <v>24</v>
      </c>
      <c r="C55" s="42" t="s">
        <v>0</v>
      </c>
      <c r="D55" s="53">
        <v>331.2</v>
      </c>
      <c r="E55" s="47"/>
      <c r="F55" s="53">
        <v>326.19999999999993</v>
      </c>
      <c r="G55" s="47"/>
      <c r="H55" s="59">
        <v>0</v>
      </c>
      <c r="I55" s="31"/>
    </row>
    <row r="56" spans="1:9" x14ac:dyDescent="0.35">
      <c r="A56" s="58"/>
      <c r="B56" s="38" t="s">
        <v>18</v>
      </c>
      <c r="C56" s="37" t="s">
        <v>0</v>
      </c>
      <c r="D56" s="51">
        <v>1258.8649656600739</v>
      </c>
      <c r="E56" s="52"/>
      <c r="F56" s="51">
        <v>1337.1878472560229</v>
      </c>
      <c r="G56" s="52"/>
      <c r="H56" s="51">
        <v>1064.9825768680657</v>
      </c>
      <c r="I56" s="31"/>
    </row>
    <row r="57" spans="1:9" ht="6" customHeight="1" x14ac:dyDescent="0.35">
      <c r="B57" s="43"/>
      <c r="C57" s="42"/>
      <c r="D57" s="50"/>
      <c r="E57" s="47"/>
      <c r="F57" s="50"/>
      <c r="G57" s="47"/>
      <c r="H57" s="31"/>
      <c r="I57" s="14"/>
    </row>
    <row r="58" spans="1:9" x14ac:dyDescent="0.35">
      <c r="B58" s="45" t="s">
        <v>16</v>
      </c>
      <c r="C58" s="44"/>
      <c r="D58" s="44"/>
      <c r="E58" s="44"/>
      <c r="F58" s="44"/>
      <c r="G58" s="44"/>
      <c r="H58" s="44"/>
      <c r="I58" s="14"/>
    </row>
    <row r="59" spans="1:9" x14ac:dyDescent="0.35">
      <c r="B59" s="38" t="s">
        <v>16</v>
      </c>
      <c r="C59" s="37" t="s">
        <v>0</v>
      </c>
      <c r="D59" s="51">
        <v>16.380000000000003</v>
      </c>
      <c r="E59" s="57"/>
      <c r="F59" s="51">
        <v>16.379999999999995</v>
      </c>
      <c r="G59" s="57"/>
      <c r="H59" s="51">
        <v>0</v>
      </c>
      <c r="I59" s="14"/>
    </row>
    <row r="60" spans="1:9" ht="4.75" customHeight="1" x14ac:dyDescent="0.35">
      <c r="B60" s="43"/>
      <c r="C60" s="42"/>
      <c r="D60" s="46"/>
      <c r="E60" s="46"/>
      <c r="F60" s="46"/>
      <c r="G60" s="46"/>
      <c r="H60" s="46"/>
      <c r="I60" s="14"/>
    </row>
    <row r="61" spans="1:9" x14ac:dyDescent="0.35">
      <c r="B61" s="45" t="s">
        <v>23</v>
      </c>
      <c r="C61" s="44"/>
      <c r="D61" s="44"/>
      <c r="E61" s="44"/>
      <c r="F61" s="44"/>
      <c r="G61" s="44"/>
      <c r="H61" s="44"/>
      <c r="I61" s="14"/>
    </row>
    <row r="62" spans="1:9" x14ac:dyDescent="0.35">
      <c r="B62" s="56" t="s">
        <v>17</v>
      </c>
      <c r="C62" s="42" t="s">
        <v>0</v>
      </c>
      <c r="D62" s="46">
        <v>73.415999999999954</v>
      </c>
      <c r="E62" s="47"/>
      <c r="F62" s="46">
        <v>73.41599999999994</v>
      </c>
      <c r="G62" s="47"/>
      <c r="H62" s="46">
        <v>73.415999999999954</v>
      </c>
      <c r="I62" s="14"/>
    </row>
    <row r="63" spans="1:9" x14ac:dyDescent="0.35">
      <c r="B63" s="56" t="s">
        <v>10</v>
      </c>
      <c r="C63" s="42" t="s">
        <v>0</v>
      </c>
      <c r="D63" s="46">
        <v>92.263999999999953</v>
      </c>
      <c r="E63" s="47"/>
      <c r="F63" s="46">
        <v>92.263999999999953</v>
      </c>
      <c r="G63" s="47"/>
      <c r="H63" s="46">
        <v>92.263999999999953</v>
      </c>
      <c r="I63" s="14"/>
    </row>
    <row r="64" spans="1:9" x14ac:dyDescent="0.35">
      <c r="B64" s="38" t="s">
        <v>22</v>
      </c>
      <c r="C64" s="37" t="s">
        <v>0</v>
      </c>
      <c r="D64" s="51">
        <v>165.67999999999989</v>
      </c>
      <c r="E64" s="52"/>
      <c r="F64" s="51">
        <v>165.67999999999989</v>
      </c>
      <c r="G64" s="52"/>
      <c r="H64" s="51">
        <v>165.67999999999989</v>
      </c>
      <c r="I64" s="14"/>
    </row>
    <row r="65" spans="2:9" ht="4.25" customHeight="1" x14ac:dyDescent="0.35">
      <c r="B65" s="43"/>
      <c r="C65" s="42"/>
      <c r="D65" s="46"/>
      <c r="E65" s="46"/>
      <c r="F65" s="46"/>
      <c r="G65" s="46"/>
      <c r="H65" s="46"/>
      <c r="I65" s="14"/>
    </row>
    <row r="66" spans="2:9" x14ac:dyDescent="0.35">
      <c r="B66" s="45" t="s">
        <v>21</v>
      </c>
      <c r="C66" s="44"/>
      <c r="D66" s="44"/>
      <c r="E66" s="44"/>
      <c r="F66" s="44"/>
      <c r="G66" s="44"/>
      <c r="H66" s="44"/>
      <c r="I66" s="14"/>
    </row>
    <row r="67" spans="2:9" x14ac:dyDescent="0.35">
      <c r="B67" s="38" t="s">
        <v>15</v>
      </c>
      <c r="C67" s="37" t="s">
        <v>0</v>
      </c>
      <c r="D67" s="51">
        <v>56.783999999999992</v>
      </c>
      <c r="E67" s="52"/>
      <c r="F67" s="51">
        <v>52.911000000000001</v>
      </c>
      <c r="G67" s="52"/>
      <c r="H67" s="51">
        <v>48.99799999999999</v>
      </c>
      <c r="I67" s="14"/>
    </row>
    <row r="68" spans="2:9" ht="4.75" customHeight="1" x14ac:dyDescent="0.35">
      <c r="B68" s="43"/>
      <c r="C68" s="42"/>
      <c r="D68" s="46"/>
      <c r="E68" s="46"/>
      <c r="F68" s="46"/>
      <c r="G68" s="46"/>
      <c r="H68" s="46"/>
      <c r="I68" s="14"/>
    </row>
    <row r="69" spans="2:9" ht="14.4" customHeight="1" x14ac:dyDescent="0.35">
      <c r="B69" s="45" t="s">
        <v>20</v>
      </c>
      <c r="C69" s="44"/>
      <c r="D69" s="44"/>
      <c r="E69" s="44"/>
      <c r="F69" s="44"/>
      <c r="G69" s="44"/>
      <c r="H69" s="44"/>
      <c r="I69" s="31"/>
    </row>
    <row r="70" spans="2:9" ht="14.4" customHeight="1" x14ac:dyDescent="0.35">
      <c r="B70" s="18" t="s">
        <v>19</v>
      </c>
      <c r="C70" s="17"/>
      <c r="D70" s="55"/>
      <c r="E70" s="52"/>
      <c r="F70" s="55"/>
      <c r="G70" s="52"/>
      <c r="H70" s="54"/>
      <c r="I70" s="31"/>
    </row>
    <row r="71" spans="2:9" ht="14.4" customHeight="1" x14ac:dyDescent="0.35">
      <c r="B71" s="43" t="s">
        <v>18</v>
      </c>
      <c r="C71" s="42" t="s">
        <v>0</v>
      </c>
      <c r="D71" s="46">
        <v>1258.8649656600739</v>
      </c>
      <c r="E71" s="47"/>
      <c r="F71" s="46">
        <v>1337.1878472560229</v>
      </c>
      <c r="G71" s="47"/>
      <c r="H71" s="46">
        <v>1064.9825768680657</v>
      </c>
      <c r="I71" s="31"/>
    </row>
    <row r="72" spans="2:9" ht="14.4" customHeight="1" x14ac:dyDescent="0.35">
      <c r="B72" s="43" t="s">
        <v>17</v>
      </c>
      <c r="C72" s="42" t="s">
        <v>0</v>
      </c>
      <c r="D72" s="46">
        <v>73.415999999999954</v>
      </c>
      <c r="E72" s="47"/>
      <c r="F72" s="46">
        <v>73.41599999999994</v>
      </c>
      <c r="G72" s="47"/>
      <c r="H72" s="46">
        <v>73.415999999999954</v>
      </c>
      <c r="I72" s="31"/>
    </row>
    <row r="73" spans="2:9" ht="14.4" customHeight="1" x14ac:dyDescent="0.35">
      <c r="B73" s="43" t="s">
        <v>16</v>
      </c>
      <c r="C73" s="42" t="s">
        <v>0</v>
      </c>
      <c r="D73" s="46">
        <v>16.380000000000003</v>
      </c>
      <c r="E73" s="47"/>
      <c r="F73" s="46">
        <v>16.379999999999995</v>
      </c>
      <c r="G73" s="47"/>
      <c r="H73" s="46">
        <v>0</v>
      </c>
      <c r="I73" s="31"/>
    </row>
    <row r="74" spans="2:9" x14ac:dyDescent="0.35">
      <c r="B74" s="43" t="s">
        <v>15</v>
      </c>
      <c r="C74" s="42" t="s">
        <v>0</v>
      </c>
      <c r="D74" s="46">
        <v>56.784000000000006</v>
      </c>
      <c r="E74" s="47"/>
      <c r="F74" s="46">
        <v>52.911000000000008</v>
      </c>
      <c r="G74" s="47"/>
      <c r="H74" s="46">
        <v>48.99799999999999</v>
      </c>
      <c r="I74" s="31"/>
    </row>
    <row r="75" spans="2:9" x14ac:dyDescent="0.35">
      <c r="B75" s="38" t="s">
        <v>14</v>
      </c>
      <c r="C75" s="37" t="s">
        <v>0</v>
      </c>
      <c r="D75" s="51">
        <v>1405.4449656600741</v>
      </c>
      <c r="E75" s="52"/>
      <c r="F75" s="51">
        <v>1479.8948472560228</v>
      </c>
      <c r="G75" s="52"/>
      <c r="H75" s="51">
        <v>1187.3965768680657</v>
      </c>
      <c r="I75" s="31"/>
    </row>
    <row r="76" spans="2:9" ht="5.4" customHeight="1" x14ac:dyDescent="0.35">
      <c r="B76" s="43"/>
      <c r="C76" s="42"/>
      <c r="D76" s="50"/>
      <c r="E76" s="47"/>
      <c r="F76" s="50"/>
      <c r="G76" s="47"/>
      <c r="H76" s="31"/>
      <c r="I76" s="31"/>
    </row>
    <row r="77" spans="2:9" ht="14.4" customHeight="1" x14ac:dyDescent="0.35">
      <c r="B77" s="45" t="s">
        <v>13</v>
      </c>
      <c r="C77" s="44"/>
      <c r="D77" s="44"/>
      <c r="E77" s="44"/>
      <c r="F77" s="44"/>
      <c r="G77" s="44"/>
      <c r="H77" s="44"/>
      <c r="I77" s="31"/>
    </row>
    <row r="78" spans="2:9" ht="14.4" customHeight="1" x14ac:dyDescent="0.35">
      <c r="B78" s="18" t="s">
        <v>12</v>
      </c>
      <c r="C78" s="17"/>
      <c r="D78" s="55"/>
      <c r="E78" s="52"/>
      <c r="F78" s="55"/>
      <c r="G78" s="52"/>
      <c r="H78" s="54"/>
      <c r="I78" s="31"/>
    </row>
    <row r="79" spans="2:9" ht="14.4" customHeight="1" x14ac:dyDescent="0.35">
      <c r="B79" s="43" t="s">
        <v>11</v>
      </c>
      <c r="C79" s="42" t="s">
        <v>0</v>
      </c>
      <c r="D79" s="53">
        <v>1405.4449656600741</v>
      </c>
      <c r="E79" s="47"/>
      <c r="F79" s="53">
        <v>1479.8948472560228</v>
      </c>
      <c r="G79" s="47"/>
      <c r="H79" s="53">
        <v>1187.3965768680657</v>
      </c>
      <c r="I79" s="31"/>
    </row>
    <row r="80" spans="2:9" ht="14.4" customHeight="1" x14ac:dyDescent="0.35">
      <c r="B80" s="43" t="s">
        <v>10</v>
      </c>
      <c r="C80" s="42" t="s">
        <v>0</v>
      </c>
      <c r="D80" s="46">
        <v>92.263999999999953</v>
      </c>
      <c r="E80" s="47"/>
      <c r="F80" s="46">
        <v>92.263999999999953</v>
      </c>
      <c r="G80" s="47"/>
      <c r="H80" s="46">
        <v>92.263999999999953</v>
      </c>
      <c r="I80" s="31"/>
    </row>
    <row r="81" spans="1:9" x14ac:dyDescent="0.35">
      <c r="B81" s="38" t="s">
        <v>9</v>
      </c>
      <c r="C81" s="37" t="s">
        <v>0</v>
      </c>
      <c r="D81" s="51">
        <v>1497.708965660074</v>
      </c>
      <c r="E81" s="52"/>
      <c r="F81" s="51">
        <v>1572.1588472560227</v>
      </c>
      <c r="G81" s="52"/>
      <c r="H81" s="51">
        <v>1279.6605768680656</v>
      </c>
      <c r="I81" s="31"/>
    </row>
    <row r="82" spans="1:9" ht="6" customHeight="1" x14ac:dyDescent="0.35">
      <c r="B82" s="43"/>
      <c r="C82" s="42"/>
      <c r="D82" s="50"/>
      <c r="E82" s="47"/>
      <c r="F82" s="50"/>
      <c r="G82" s="47"/>
      <c r="H82" s="31"/>
      <c r="I82" s="31"/>
    </row>
    <row r="83" spans="1:9" x14ac:dyDescent="0.35">
      <c r="B83" s="45" t="s">
        <v>8</v>
      </c>
      <c r="C83" s="44"/>
      <c r="D83" s="44"/>
      <c r="E83" s="44"/>
      <c r="F83" s="44"/>
      <c r="G83" s="44"/>
      <c r="H83" s="44"/>
      <c r="I83" s="31"/>
    </row>
    <row r="84" spans="1:9" x14ac:dyDescent="0.35">
      <c r="B84" s="38" t="s">
        <v>7</v>
      </c>
      <c r="C84" s="37" t="s">
        <v>6</v>
      </c>
      <c r="D84" s="48">
        <v>1</v>
      </c>
      <c r="E84" s="49"/>
      <c r="F84" s="48">
        <v>0.99999999999999978</v>
      </c>
      <c r="G84" s="49"/>
      <c r="H84" s="48">
        <v>1</v>
      </c>
      <c r="I84" s="31"/>
    </row>
    <row r="85" spans="1:9" ht="6" customHeight="1" x14ac:dyDescent="0.35">
      <c r="B85" s="43"/>
      <c r="C85" s="42"/>
      <c r="D85" s="46"/>
      <c r="E85" s="47"/>
      <c r="F85" s="46"/>
      <c r="G85" s="47"/>
      <c r="H85" s="46"/>
      <c r="I85" s="31"/>
    </row>
    <row r="86" spans="1:9" ht="14.4" customHeight="1" x14ac:dyDescent="0.35">
      <c r="B86" s="45" t="s">
        <v>5</v>
      </c>
      <c r="C86" s="44"/>
      <c r="D86" s="44"/>
      <c r="E86" s="44"/>
      <c r="F86" s="44"/>
      <c r="G86" s="44"/>
      <c r="H86" s="44"/>
      <c r="I86" s="31"/>
    </row>
    <row r="87" spans="1:9" ht="5.4" customHeight="1" x14ac:dyDescent="0.35">
      <c r="B87" s="43"/>
      <c r="C87" s="42"/>
      <c r="D87" s="41"/>
      <c r="E87" s="40"/>
      <c r="F87" s="41"/>
      <c r="G87" s="40"/>
      <c r="H87" s="39"/>
      <c r="I87" s="31"/>
    </row>
    <row r="88" spans="1:9" x14ac:dyDescent="0.35">
      <c r="B88" s="38" t="s">
        <v>4</v>
      </c>
      <c r="C88" s="37" t="s">
        <v>0</v>
      </c>
      <c r="D88" s="36">
        <v>1497.708965660074</v>
      </c>
      <c r="E88" s="35"/>
      <c r="F88" s="36">
        <v>1572.1588472560227</v>
      </c>
      <c r="G88" s="35"/>
      <c r="H88" s="34">
        <v>1279.6605768680656</v>
      </c>
      <c r="I88" s="31"/>
    </row>
    <row r="89" spans="1:9" ht="6" customHeight="1" thickBot="1" x14ac:dyDescent="0.4">
      <c r="B89" s="7"/>
      <c r="C89" s="6"/>
      <c r="D89" s="3"/>
      <c r="E89" s="33"/>
      <c r="F89" s="3"/>
      <c r="G89" s="33"/>
      <c r="H89" s="32"/>
      <c r="I89" s="31"/>
    </row>
    <row r="90" spans="1:9" ht="15" thickBot="1" x14ac:dyDescent="0.4">
      <c r="C90"/>
    </row>
    <row r="91" spans="1:9" ht="6" customHeight="1" x14ac:dyDescent="0.35">
      <c r="B91" s="30"/>
      <c r="C91" s="29"/>
      <c r="D91" s="28"/>
      <c r="E91" s="28"/>
      <c r="F91" s="28"/>
      <c r="G91" s="28"/>
      <c r="H91" s="28"/>
      <c r="I91" s="14"/>
    </row>
    <row r="92" spans="1:9" ht="23.4" customHeight="1" x14ac:dyDescent="0.55000000000000004">
      <c r="B92" s="27" t="s">
        <v>3</v>
      </c>
      <c r="C92" s="26"/>
      <c r="D92" s="26"/>
      <c r="E92" s="26"/>
      <c r="F92" s="26"/>
      <c r="G92" s="26"/>
      <c r="H92" s="25"/>
      <c r="I92" s="14"/>
    </row>
    <row r="93" spans="1:9" ht="4.5" customHeight="1" x14ac:dyDescent="0.35">
      <c r="A93" s="24"/>
      <c r="B93" s="18"/>
      <c r="C93" s="17"/>
      <c r="D93" s="15"/>
      <c r="E93" s="16"/>
      <c r="F93" s="15"/>
      <c r="G93" s="16"/>
      <c r="H93" s="15"/>
      <c r="I93" s="14"/>
    </row>
    <row r="94" spans="1:9" x14ac:dyDescent="0.35">
      <c r="A94" s="24"/>
      <c r="B94" s="23" t="s">
        <v>2</v>
      </c>
      <c r="C94" s="12" t="s">
        <v>0</v>
      </c>
      <c r="D94" s="21">
        <v>1547</v>
      </c>
      <c r="E94" s="22"/>
      <c r="F94" s="21">
        <v>1628</v>
      </c>
      <c r="G94" s="20"/>
      <c r="H94" s="19">
        <v>1311</v>
      </c>
      <c r="I94" s="14"/>
    </row>
    <row r="95" spans="1:9" ht="6.75" customHeight="1" x14ac:dyDescent="0.35">
      <c r="B95" s="18"/>
      <c r="C95" s="17"/>
      <c r="D95" s="15"/>
      <c r="E95" s="16"/>
      <c r="F95" s="15"/>
      <c r="G95" s="16"/>
      <c r="H95" s="15"/>
      <c r="I95" s="14"/>
    </row>
    <row r="96" spans="1:9" x14ac:dyDescent="0.35">
      <c r="B96" s="13" t="s">
        <v>1</v>
      </c>
      <c r="C96" s="12" t="s">
        <v>0</v>
      </c>
      <c r="D96" s="10">
        <v>49.291034339926</v>
      </c>
      <c r="E96" s="11"/>
      <c r="F96" s="10">
        <v>55.841152743977318</v>
      </c>
      <c r="G96" s="9"/>
      <c r="H96" s="8">
        <v>31.339423131934382</v>
      </c>
    </row>
    <row r="97" spans="2:8" ht="6" customHeight="1" thickBot="1" x14ac:dyDescent="0.4">
      <c r="B97" s="7"/>
      <c r="C97" s="6"/>
      <c r="D97" s="3"/>
      <c r="E97" s="4"/>
      <c r="F97" s="5"/>
      <c r="G97" s="4"/>
      <c r="H97" s="3"/>
    </row>
    <row r="99" spans="2:8" x14ac:dyDescent="0.35">
      <c r="C99" s="2"/>
      <c r="D99" s="2"/>
    </row>
    <row r="100" spans="2:8" x14ac:dyDescent="0.35">
      <c r="C100" s="2"/>
      <c r="D100" s="2"/>
    </row>
    <row r="101" spans="2:8" x14ac:dyDescent="0.35">
      <c r="D101" s="1"/>
    </row>
  </sheetData>
  <sheetProtection autoFilter="0"/>
  <mergeCells count="5">
    <mergeCell ref="B6:B7"/>
    <mergeCell ref="C6:C7"/>
    <mergeCell ref="D6:D7"/>
    <mergeCell ref="F6:F7"/>
    <mergeCell ref="H6:H7"/>
  </mergeCells>
  <printOptions horizontalCentered="1"/>
  <pageMargins left="0.55118110236220474" right="0.47244094488188981" top="0.74803149606299213" bottom="0.74803149606299213" header="0.31496062992125984" footer="0.31496062992125984"/>
  <pageSetup paperSize="9" scale="43" orientation="portrait" r:id="rId1"/>
  <headerFooter>
    <oddHeader>&amp;C&amp;"-,Bold"INDICATIVE UNITARY PRICE CALCULATION</oddHeader>
    <oddFooter>&amp;C&amp;"-,Bold"CONFIDENTIAL NOT FOR RELEASE&amp;R1/30/2026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E066D-3B71-4E42-8D9F-539BB005A443}">
  <sheetPr codeName="Sheet36">
    <tabColor rgb="FF7030A0"/>
    <outlinePr summaryBelow="0"/>
    <pageSetUpPr fitToPage="1"/>
  </sheetPr>
  <dimension ref="A1:MSB104"/>
  <sheetViews>
    <sheetView workbookViewId="0">
      <pane xSplit="3" ySplit="7" topLeftCell="D22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8.6328125" defaultRowHeight="14.5" x14ac:dyDescent="0.35"/>
  <cols>
    <col min="1" max="1" width="4.453125" customWidth="1"/>
    <col min="2" max="2" width="40.36328125" customWidth="1"/>
    <col min="3" max="3" width="9.453125" style="1" customWidth="1"/>
    <col min="4" max="6" width="10" customWidth="1"/>
    <col min="7" max="7" width="2.36328125" customWidth="1"/>
    <col min="8" max="10" width="10" customWidth="1"/>
    <col min="11" max="11" width="2.36328125" customWidth="1"/>
    <col min="12" max="14" width="10" customWidth="1"/>
    <col min="15" max="15" width="2.6328125" customWidth="1"/>
    <col min="16" max="16" width="1.90625" customWidth="1"/>
  </cols>
  <sheetData>
    <row r="1" spans="1:15 9284:9284" ht="7.75" customHeight="1" thickBot="1" x14ac:dyDescent="0.4">
      <c r="B1" s="101" t="e">
        <v>#REF!</v>
      </c>
      <c r="K1" t="s">
        <v>99</v>
      </c>
      <c r="MSB1" t="s">
        <v>98</v>
      </c>
    </row>
    <row r="2" spans="1:15 9284:9284" ht="6" customHeight="1" x14ac:dyDescent="0.35">
      <c r="B2" s="100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175"/>
      <c r="O2" s="14"/>
    </row>
    <row r="3" spans="1:15 9284:9284" ht="23.5" x14ac:dyDescent="0.55000000000000004">
      <c r="B3" s="27" t="s">
        <v>82</v>
      </c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5"/>
      <c r="O3" s="98"/>
    </row>
    <row r="4" spans="1:15 9284:9284" ht="18.5" x14ac:dyDescent="0.45">
      <c r="B4" s="97" t="s">
        <v>81</v>
      </c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174"/>
      <c r="O4" s="95"/>
    </row>
    <row r="5" spans="1:15 9284:9284" ht="13.75" customHeight="1" x14ac:dyDescent="0.35">
      <c r="B5" s="94"/>
      <c r="D5" s="173" t="s">
        <v>97</v>
      </c>
      <c r="E5" s="172" t="s">
        <v>96</v>
      </c>
      <c r="F5" s="171" t="s">
        <v>95</v>
      </c>
      <c r="G5" s="172"/>
      <c r="H5" s="173" t="s">
        <v>97</v>
      </c>
      <c r="I5" s="172" t="s">
        <v>96</v>
      </c>
      <c r="J5" s="171" t="s">
        <v>95</v>
      </c>
      <c r="K5" s="172"/>
      <c r="L5" s="173" t="s">
        <v>97</v>
      </c>
      <c r="M5" s="172" t="s">
        <v>96</v>
      </c>
      <c r="N5" s="171" t="s">
        <v>95</v>
      </c>
      <c r="O5" s="14"/>
    </row>
    <row r="6" spans="1:15 9284:9284" ht="13.75" customHeight="1" x14ac:dyDescent="0.35">
      <c r="B6" s="92" t="s">
        <v>80</v>
      </c>
      <c r="C6" s="166" t="s">
        <v>79</v>
      </c>
      <c r="D6" s="169" t="s">
        <v>94</v>
      </c>
      <c r="E6" s="168" t="s">
        <v>93</v>
      </c>
      <c r="F6" s="167" t="s">
        <v>92</v>
      </c>
      <c r="G6" s="170"/>
      <c r="H6" s="169" t="s">
        <v>94</v>
      </c>
      <c r="I6" s="168" t="s">
        <v>93</v>
      </c>
      <c r="J6" s="167" t="s">
        <v>92</v>
      </c>
      <c r="K6" s="170"/>
      <c r="L6" s="169" t="s">
        <v>94</v>
      </c>
      <c r="M6" s="168" t="s">
        <v>93</v>
      </c>
      <c r="N6" s="167" t="s">
        <v>92</v>
      </c>
      <c r="O6" s="14"/>
    </row>
    <row r="7" spans="1:15 9284:9284" x14ac:dyDescent="0.35">
      <c r="B7" s="92"/>
      <c r="C7" s="166"/>
      <c r="D7" s="164" t="s">
        <v>78</v>
      </c>
      <c r="E7" s="163" t="s">
        <v>78</v>
      </c>
      <c r="F7" s="162" t="s">
        <v>78</v>
      </c>
      <c r="G7" s="165"/>
      <c r="H7" s="164" t="s">
        <v>77</v>
      </c>
      <c r="I7" s="163" t="s">
        <v>77</v>
      </c>
      <c r="J7" s="162" t="s">
        <v>77</v>
      </c>
      <c r="K7" s="165"/>
      <c r="L7" s="164" t="s">
        <v>76</v>
      </c>
      <c r="M7" s="163" t="s">
        <v>76</v>
      </c>
      <c r="N7" s="162" t="s">
        <v>76</v>
      </c>
      <c r="O7" s="84"/>
    </row>
    <row r="8" spans="1:15 9284:9284" x14ac:dyDescent="0.35">
      <c r="A8" s="58"/>
      <c r="B8" s="68" t="s">
        <v>75</v>
      </c>
      <c r="C8" s="42"/>
      <c r="D8" s="160"/>
      <c r="E8" s="159"/>
      <c r="F8" s="158"/>
      <c r="G8" s="161"/>
      <c r="H8" s="160"/>
      <c r="I8" s="159"/>
      <c r="J8" s="158"/>
      <c r="K8" s="161"/>
      <c r="L8" s="160"/>
      <c r="M8" s="159"/>
      <c r="N8" s="158"/>
      <c r="O8" s="31"/>
    </row>
    <row r="9" spans="1:15 9284:9284" ht="16.5" x14ac:dyDescent="0.35">
      <c r="B9" s="43" t="s">
        <v>74</v>
      </c>
      <c r="C9" s="42" t="s">
        <v>73</v>
      </c>
      <c r="D9" s="157">
        <v>0.75</v>
      </c>
      <c r="E9" s="146">
        <v>0.75</v>
      </c>
      <c r="F9" s="145">
        <v>0.75</v>
      </c>
      <c r="G9" s="74"/>
      <c r="H9" s="157">
        <v>0.84</v>
      </c>
      <c r="I9" s="146">
        <v>0.84</v>
      </c>
      <c r="J9" s="145">
        <v>0.84</v>
      </c>
      <c r="K9" s="74"/>
      <c r="L9" s="157">
        <v>0.80000000000000027</v>
      </c>
      <c r="M9" s="146" t="s">
        <v>84</v>
      </c>
      <c r="N9" s="145" t="s">
        <v>84</v>
      </c>
      <c r="O9" s="31"/>
    </row>
    <row r="10" spans="1:15 9284:9284" x14ac:dyDescent="0.35">
      <c r="B10" s="43" t="s">
        <v>72</v>
      </c>
      <c r="C10" s="42" t="s">
        <v>71</v>
      </c>
      <c r="D10" s="149">
        <v>8.3300000000000036</v>
      </c>
      <c r="E10" s="146">
        <v>8.3300000000000036</v>
      </c>
      <c r="F10" s="145">
        <v>8.3300000000000036</v>
      </c>
      <c r="G10" s="74"/>
      <c r="H10" s="149">
        <v>7.4499999999999993</v>
      </c>
      <c r="I10" s="146">
        <v>7.4499999999999993</v>
      </c>
      <c r="J10" s="145">
        <v>7.4499999999999993</v>
      </c>
      <c r="K10" s="74"/>
      <c r="L10" s="149">
        <v>7.889999999999997</v>
      </c>
      <c r="M10" s="146" t="s">
        <v>84</v>
      </c>
      <c r="N10" s="145" t="s">
        <v>84</v>
      </c>
      <c r="O10" s="31"/>
    </row>
    <row r="11" spans="1:15 9284:9284" ht="16.5" x14ac:dyDescent="0.35">
      <c r="B11" s="43" t="s">
        <v>70</v>
      </c>
      <c r="C11" s="42" t="s">
        <v>69</v>
      </c>
      <c r="D11" s="149">
        <v>3.8050000000000015</v>
      </c>
      <c r="E11" s="146">
        <v>3.8050000000000015</v>
      </c>
      <c r="F11" s="145">
        <v>3.8050000000000015</v>
      </c>
      <c r="G11" s="74"/>
      <c r="H11" s="149">
        <v>3.8010000000000015</v>
      </c>
      <c r="I11" s="146">
        <v>3.8010000000000015</v>
      </c>
      <c r="J11" s="145">
        <v>3.8010000000000015</v>
      </c>
      <c r="K11" s="74"/>
      <c r="L11" s="149">
        <v>3.8029999999999986</v>
      </c>
      <c r="M11" s="146" t="s">
        <v>84</v>
      </c>
      <c r="N11" s="145" t="s">
        <v>84</v>
      </c>
      <c r="O11" s="31"/>
    </row>
    <row r="12" spans="1:15 9284:9284" x14ac:dyDescent="0.35">
      <c r="B12" s="43" t="s">
        <v>68</v>
      </c>
      <c r="C12" s="42" t="s">
        <v>67</v>
      </c>
      <c r="D12" s="150">
        <v>42</v>
      </c>
      <c r="E12" s="148">
        <v>42</v>
      </c>
      <c r="F12" s="147">
        <v>42</v>
      </c>
      <c r="G12" s="77"/>
      <c r="H12" s="150">
        <v>42</v>
      </c>
      <c r="I12" s="148">
        <v>42</v>
      </c>
      <c r="J12" s="147">
        <v>42</v>
      </c>
      <c r="K12" s="77"/>
      <c r="L12" s="150">
        <v>42</v>
      </c>
      <c r="M12" s="148" t="s">
        <v>84</v>
      </c>
      <c r="N12" s="147" t="s">
        <v>84</v>
      </c>
      <c r="O12" s="72"/>
    </row>
    <row r="13" spans="1:15 9284:9284" x14ac:dyDescent="0.35">
      <c r="A13" s="58"/>
      <c r="B13" s="68" t="s">
        <v>66</v>
      </c>
      <c r="C13" s="42"/>
      <c r="D13" s="149"/>
      <c r="E13" s="146"/>
      <c r="F13" s="145"/>
      <c r="G13" s="74"/>
      <c r="H13" s="149"/>
      <c r="I13" s="146"/>
      <c r="J13" s="145"/>
      <c r="K13" s="74"/>
      <c r="L13" s="149"/>
      <c r="M13" s="146"/>
      <c r="N13" s="145"/>
      <c r="O13" s="31"/>
    </row>
    <row r="14" spans="1:15 9284:9284" x14ac:dyDescent="0.35">
      <c r="B14" s="43" t="s">
        <v>65</v>
      </c>
      <c r="C14" s="42" t="s">
        <v>65</v>
      </c>
      <c r="D14" s="156">
        <v>6.9795454545454536E-2</v>
      </c>
      <c r="E14" s="155">
        <v>6.9795454545454536E-2</v>
      </c>
      <c r="F14" s="154">
        <v>6.9795454545454536E-2</v>
      </c>
      <c r="G14" s="82"/>
      <c r="H14" s="156">
        <v>6.9795454545454536E-2</v>
      </c>
      <c r="I14" s="155">
        <v>6.9795454545454536E-2</v>
      </c>
      <c r="J14" s="154">
        <v>6.9795454545454536E-2</v>
      </c>
      <c r="K14" s="82"/>
      <c r="L14" s="156">
        <v>6.9795454545454536E-2</v>
      </c>
      <c r="M14" s="155" t="s">
        <v>84</v>
      </c>
      <c r="N14" s="154" t="s">
        <v>84</v>
      </c>
      <c r="O14" s="80"/>
    </row>
    <row r="15" spans="1:15 9284:9284" x14ac:dyDescent="0.35">
      <c r="B15" s="43" t="s">
        <v>64</v>
      </c>
      <c r="C15" s="42" t="s">
        <v>64</v>
      </c>
      <c r="D15" s="156">
        <v>0.88054545454545441</v>
      </c>
      <c r="E15" s="155">
        <v>0.88054545454545441</v>
      </c>
      <c r="F15" s="154">
        <v>0.88054545454545441</v>
      </c>
      <c r="G15" s="82"/>
      <c r="H15" s="156">
        <v>0.88054545454545441</v>
      </c>
      <c r="I15" s="155">
        <v>0.88054545454545441</v>
      </c>
      <c r="J15" s="154">
        <v>0.88054545454545441</v>
      </c>
      <c r="K15" s="82"/>
      <c r="L15" s="156">
        <v>0.88054545454545441</v>
      </c>
      <c r="M15" s="155" t="s">
        <v>84</v>
      </c>
      <c r="N15" s="154" t="s">
        <v>84</v>
      </c>
      <c r="O15" s="80"/>
    </row>
    <row r="16" spans="1:15 9284:9284" x14ac:dyDescent="0.35">
      <c r="B16" s="43" t="s">
        <v>63</v>
      </c>
      <c r="C16" s="42" t="s">
        <v>63</v>
      </c>
      <c r="D16" s="156">
        <v>16.274090909090908</v>
      </c>
      <c r="E16" s="155">
        <v>16.274090909090908</v>
      </c>
      <c r="F16" s="154">
        <v>16.274090909090908</v>
      </c>
      <c r="G16" s="82"/>
      <c r="H16" s="156">
        <v>16.274090909090908</v>
      </c>
      <c r="I16" s="155">
        <v>16.274090909090908</v>
      </c>
      <c r="J16" s="154">
        <v>16.274090909090908</v>
      </c>
      <c r="K16" s="82"/>
      <c r="L16" s="156">
        <v>16.274090909090908</v>
      </c>
      <c r="M16" s="155" t="s">
        <v>84</v>
      </c>
      <c r="N16" s="154" t="s">
        <v>84</v>
      </c>
      <c r="O16" s="80"/>
    </row>
    <row r="17" spans="1:15" x14ac:dyDescent="0.35">
      <c r="B17" s="43" t="s">
        <v>62</v>
      </c>
      <c r="C17" s="42" t="s">
        <v>62</v>
      </c>
      <c r="D17" s="156">
        <v>0.88054545454545441</v>
      </c>
      <c r="E17" s="155">
        <v>0.88054545454545441</v>
      </c>
      <c r="F17" s="154">
        <v>0.88054545454545441</v>
      </c>
      <c r="G17" s="82"/>
      <c r="H17" s="156">
        <v>0.88054545454545441</v>
      </c>
      <c r="I17" s="155">
        <v>0.88054545454545441</v>
      </c>
      <c r="J17" s="154">
        <v>0.88054545454545441</v>
      </c>
      <c r="K17" s="82"/>
      <c r="L17" s="156">
        <v>0.88054545454545441</v>
      </c>
      <c r="M17" s="155" t="s">
        <v>84</v>
      </c>
      <c r="N17" s="154" t="s">
        <v>84</v>
      </c>
      <c r="O17" s="80"/>
    </row>
    <row r="18" spans="1:15" x14ac:dyDescent="0.35">
      <c r="B18" s="43" t="s">
        <v>61</v>
      </c>
      <c r="C18" s="42" t="s">
        <v>6</v>
      </c>
      <c r="D18" s="153">
        <v>0.10250000000000002</v>
      </c>
      <c r="E18" s="152">
        <v>0.10250000000000002</v>
      </c>
      <c r="F18" s="151">
        <v>0.10250000000000002</v>
      </c>
      <c r="G18" s="79"/>
      <c r="H18" s="153">
        <v>0.10250000000000002</v>
      </c>
      <c r="I18" s="152">
        <v>0.10250000000000002</v>
      </c>
      <c r="J18" s="151">
        <v>0.10250000000000002</v>
      </c>
      <c r="K18" s="79"/>
      <c r="L18" s="153">
        <v>0.10250000000000002</v>
      </c>
      <c r="M18" s="152" t="s">
        <v>84</v>
      </c>
      <c r="N18" s="151" t="s">
        <v>84</v>
      </c>
      <c r="O18" s="75"/>
    </row>
    <row r="19" spans="1:15" x14ac:dyDescent="0.35">
      <c r="B19" s="43" t="s">
        <v>60</v>
      </c>
      <c r="C19" s="42" t="s">
        <v>6</v>
      </c>
      <c r="D19" s="153">
        <v>2.0000000000000004E-2</v>
      </c>
      <c r="E19" s="152">
        <v>2.0000000000000004E-2</v>
      </c>
      <c r="F19" s="151">
        <v>2.0000000000000004E-2</v>
      </c>
      <c r="G19" s="79"/>
      <c r="H19" s="153">
        <v>2.0000000000000004E-2</v>
      </c>
      <c r="I19" s="152">
        <v>2.0000000000000004E-2</v>
      </c>
      <c r="J19" s="151">
        <v>2.0000000000000004E-2</v>
      </c>
      <c r="K19" s="79"/>
      <c r="L19" s="153">
        <v>2.0000000000000004E-2</v>
      </c>
      <c r="M19" s="152" t="s">
        <v>84</v>
      </c>
      <c r="N19" s="151" t="s">
        <v>84</v>
      </c>
      <c r="O19" s="75"/>
    </row>
    <row r="20" spans="1:15" x14ac:dyDescent="0.35">
      <c r="A20" s="58"/>
      <c r="B20" s="68" t="s">
        <v>59</v>
      </c>
      <c r="C20" s="42"/>
      <c r="D20" s="149"/>
      <c r="E20" s="146"/>
      <c r="F20" s="145"/>
      <c r="G20" s="74"/>
      <c r="H20" s="149"/>
      <c r="I20" s="146"/>
      <c r="J20" s="145"/>
      <c r="K20" s="74"/>
      <c r="L20" s="149"/>
      <c r="M20" s="146"/>
      <c r="N20" s="145"/>
      <c r="O20" s="31"/>
    </row>
    <row r="21" spans="1:15" x14ac:dyDescent="0.35">
      <c r="B21" s="43" t="s">
        <v>58</v>
      </c>
      <c r="C21" s="42" t="s">
        <v>57</v>
      </c>
      <c r="D21" s="31">
        <v>59.120604431818194</v>
      </c>
      <c r="E21" s="146">
        <v>59.120604431818194</v>
      </c>
      <c r="F21" s="145">
        <v>59.120604431818194</v>
      </c>
      <c r="G21" s="74"/>
      <c r="H21" s="31">
        <v>57.295973181818177</v>
      </c>
      <c r="I21" s="146">
        <v>57.295973181818177</v>
      </c>
      <c r="J21" s="145">
        <v>57.295973181818177</v>
      </c>
      <c r="K21" s="74"/>
      <c r="L21" s="31">
        <v>57.295973181818177</v>
      </c>
      <c r="M21" s="146" t="s">
        <v>84</v>
      </c>
      <c r="N21" s="145" t="s">
        <v>84</v>
      </c>
      <c r="O21" s="31"/>
    </row>
    <row r="22" spans="1:15" x14ac:dyDescent="0.35">
      <c r="B22" s="43" t="s">
        <v>56</v>
      </c>
      <c r="C22" s="42" t="s">
        <v>55</v>
      </c>
      <c r="D22" s="153">
        <v>1.5000000000000005E-3</v>
      </c>
      <c r="E22" s="152">
        <v>1.5000000000000005E-3</v>
      </c>
      <c r="F22" s="151">
        <v>1.5000000000000005E-3</v>
      </c>
      <c r="G22" s="79"/>
      <c r="H22" s="153">
        <v>1.5000000000000005E-3</v>
      </c>
      <c r="I22" s="152">
        <v>1.5000000000000005E-3</v>
      </c>
      <c r="J22" s="151">
        <v>1.5000000000000005E-3</v>
      </c>
      <c r="K22" s="79"/>
      <c r="L22" s="153">
        <v>1.5000000000000005E-3</v>
      </c>
      <c r="M22" s="152" t="s">
        <v>84</v>
      </c>
      <c r="N22" s="151" t="s">
        <v>84</v>
      </c>
      <c r="O22" s="31"/>
    </row>
    <row r="23" spans="1:15" x14ac:dyDescent="0.35">
      <c r="B23" s="43" t="s">
        <v>54</v>
      </c>
      <c r="C23" s="42" t="s">
        <v>53</v>
      </c>
      <c r="D23" s="153">
        <v>3.0000000000000009E-3</v>
      </c>
      <c r="E23" s="152">
        <v>3.0000000000000009E-3</v>
      </c>
      <c r="F23" s="151">
        <v>3.0000000000000009E-3</v>
      </c>
      <c r="G23" s="79"/>
      <c r="H23" s="153">
        <v>3.0000000000000009E-3</v>
      </c>
      <c r="I23" s="152">
        <v>3.0000000000000009E-3</v>
      </c>
      <c r="J23" s="151">
        <v>3.0000000000000009E-3</v>
      </c>
      <c r="K23" s="79"/>
      <c r="L23" s="153">
        <v>3.0000000000000009E-3</v>
      </c>
      <c r="M23" s="152" t="s">
        <v>84</v>
      </c>
      <c r="N23" s="151" t="s">
        <v>84</v>
      </c>
      <c r="O23" s="31"/>
    </row>
    <row r="24" spans="1:15" x14ac:dyDescent="0.35">
      <c r="B24" s="68" t="s">
        <v>52</v>
      </c>
      <c r="C24" s="42"/>
      <c r="D24" s="149"/>
      <c r="E24" s="146"/>
      <c r="F24" s="145"/>
      <c r="G24" s="74"/>
      <c r="H24" s="149"/>
      <c r="I24" s="146"/>
      <c r="J24" s="145"/>
      <c r="K24" s="74"/>
      <c r="L24" s="149"/>
      <c r="M24" s="146"/>
      <c r="N24" s="145"/>
      <c r="O24" s="75"/>
    </row>
    <row r="25" spans="1:15" x14ac:dyDescent="0.35">
      <c r="B25" s="43" t="s">
        <v>51</v>
      </c>
      <c r="C25" s="42" t="s">
        <v>50</v>
      </c>
      <c r="D25" s="150">
        <v>25</v>
      </c>
      <c r="E25" s="148">
        <v>25</v>
      </c>
      <c r="F25" s="147">
        <v>25</v>
      </c>
      <c r="G25" s="77"/>
      <c r="H25" s="150">
        <v>25</v>
      </c>
      <c r="I25" s="148">
        <v>25</v>
      </c>
      <c r="J25" s="147">
        <v>25</v>
      </c>
      <c r="K25" s="77"/>
      <c r="L25" s="150">
        <v>25</v>
      </c>
      <c r="M25" s="148" t="s">
        <v>84</v>
      </c>
      <c r="N25" s="147" t="s">
        <v>84</v>
      </c>
      <c r="O25" s="75"/>
    </row>
    <row r="26" spans="1:15" x14ac:dyDescent="0.35">
      <c r="A26" s="58"/>
      <c r="B26" s="43" t="s">
        <v>91</v>
      </c>
      <c r="C26" s="42"/>
      <c r="D26" s="149" t="s">
        <v>89</v>
      </c>
      <c r="E26" s="148" t="s">
        <v>89</v>
      </c>
      <c r="F26" s="147" t="s">
        <v>89</v>
      </c>
      <c r="G26" s="77"/>
      <c r="H26" s="149" t="s">
        <v>89</v>
      </c>
      <c r="I26" s="148" t="s">
        <v>89</v>
      </c>
      <c r="J26" s="147" t="s">
        <v>89</v>
      </c>
      <c r="K26" s="77"/>
      <c r="L26" s="149" t="s">
        <v>89</v>
      </c>
      <c r="M26" s="148" t="s">
        <v>84</v>
      </c>
      <c r="N26" s="147" t="s">
        <v>84</v>
      </c>
      <c r="O26" s="31"/>
    </row>
    <row r="27" spans="1:15" x14ac:dyDescent="0.35">
      <c r="B27" s="43" t="s">
        <v>49</v>
      </c>
      <c r="C27" s="42" t="s">
        <v>47</v>
      </c>
      <c r="D27" s="31">
        <v>3.2539999999999996</v>
      </c>
      <c r="E27" s="146">
        <v>3.2539999999999996</v>
      </c>
      <c r="F27" s="145">
        <v>3.2539999999999996</v>
      </c>
      <c r="G27" s="74"/>
      <c r="H27" s="31">
        <v>3.2539999999999996</v>
      </c>
      <c r="I27" s="146">
        <v>3.2539999999999996</v>
      </c>
      <c r="J27" s="145">
        <v>3.2539999999999996</v>
      </c>
      <c r="K27" s="74"/>
      <c r="L27" s="31">
        <v>3.2539999999999996</v>
      </c>
      <c r="M27" s="146" t="s">
        <v>84</v>
      </c>
      <c r="N27" s="145" t="s">
        <v>84</v>
      </c>
      <c r="O27" s="72"/>
    </row>
    <row r="28" spans="1:15" x14ac:dyDescent="0.35">
      <c r="B28" s="43" t="s">
        <v>90</v>
      </c>
      <c r="C28" s="42"/>
      <c r="D28" s="149" t="s">
        <v>89</v>
      </c>
      <c r="E28" s="148" t="s">
        <v>89</v>
      </c>
      <c r="F28" s="147" t="s">
        <v>89</v>
      </c>
      <c r="G28" s="77"/>
      <c r="H28" s="149" t="s">
        <v>89</v>
      </c>
      <c r="I28" s="148" t="s">
        <v>89</v>
      </c>
      <c r="J28" s="147" t="s">
        <v>89</v>
      </c>
      <c r="K28" s="77"/>
      <c r="L28" s="149" t="s">
        <v>89</v>
      </c>
      <c r="M28" s="148" t="s">
        <v>84</v>
      </c>
      <c r="N28" s="147" t="s">
        <v>84</v>
      </c>
      <c r="O28" s="31"/>
    </row>
    <row r="29" spans="1:15" x14ac:dyDescent="0.35">
      <c r="B29" s="43" t="s">
        <v>48</v>
      </c>
      <c r="C29" s="42" t="s">
        <v>47</v>
      </c>
      <c r="D29" s="31">
        <v>7.8679999999999977</v>
      </c>
      <c r="E29" s="146">
        <v>7.8679999999999977</v>
      </c>
      <c r="F29" s="145">
        <v>7.8679999999999977</v>
      </c>
      <c r="G29" s="74"/>
      <c r="H29" s="31">
        <v>7.8679999999999977</v>
      </c>
      <c r="I29" s="146">
        <v>7.8679999999999977</v>
      </c>
      <c r="J29" s="145">
        <v>7.8679999999999977</v>
      </c>
      <c r="K29" s="74"/>
      <c r="L29" s="31">
        <v>7.8679999999999977</v>
      </c>
      <c r="M29" s="146" t="s">
        <v>84</v>
      </c>
      <c r="N29" s="145" t="s">
        <v>84</v>
      </c>
      <c r="O29" s="31"/>
    </row>
    <row r="30" spans="1:15" ht="6.65" customHeight="1" x14ac:dyDescent="0.35">
      <c r="B30" s="43"/>
      <c r="C30" s="42"/>
      <c r="D30" s="69"/>
      <c r="E30" s="144"/>
      <c r="F30" s="143"/>
      <c r="G30" s="70"/>
      <c r="H30" s="69"/>
      <c r="I30" s="144"/>
      <c r="J30" s="143"/>
      <c r="K30" s="70"/>
      <c r="L30" s="69"/>
      <c r="M30" s="144"/>
      <c r="N30" s="143"/>
      <c r="O30" s="31"/>
    </row>
    <row r="31" spans="1:15" x14ac:dyDescent="0.35">
      <c r="B31" s="45" t="s">
        <v>46</v>
      </c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118"/>
      <c r="O31" s="31"/>
    </row>
    <row r="32" spans="1:15" ht="14.4" customHeight="1" x14ac:dyDescent="0.35">
      <c r="B32" s="68" t="s">
        <v>45</v>
      </c>
      <c r="C32" s="42"/>
      <c r="D32" s="65"/>
      <c r="E32" s="142"/>
      <c r="F32" s="141"/>
      <c r="G32" s="66"/>
      <c r="H32" s="65"/>
      <c r="I32" s="142"/>
      <c r="J32" s="141"/>
      <c r="K32" s="66"/>
      <c r="L32" s="65"/>
      <c r="M32" s="142"/>
      <c r="N32" s="141"/>
      <c r="O32" s="31"/>
    </row>
    <row r="33" spans="1:15" ht="16.5" x14ac:dyDescent="0.35">
      <c r="B33" s="56" t="s">
        <v>44</v>
      </c>
      <c r="C33" s="42" t="s">
        <v>43</v>
      </c>
      <c r="D33" s="138">
        <v>75.011770162610503</v>
      </c>
      <c r="E33" s="137">
        <v>75.011770162610503</v>
      </c>
      <c r="F33" s="136">
        <v>75.011770162610503</v>
      </c>
      <c r="G33" s="140"/>
      <c r="H33" s="138">
        <v>83.532302139762479</v>
      </c>
      <c r="I33" s="137">
        <v>83.532302139762479</v>
      </c>
      <c r="J33" s="136">
        <v>83.532302139762479</v>
      </c>
      <c r="K33" s="140"/>
      <c r="L33" s="138">
        <v>84.54156498444523</v>
      </c>
      <c r="M33" s="137" t="s">
        <v>84</v>
      </c>
      <c r="N33" s="136" t="s">
        <v>84</v>
      </c>
      <c r="O33" s="31"/>
    </row>
    <row r="34" spans="1:15" ht="16.5" x14ac:dyDescent="0.35">
      <c r="B34" s="56" t="s">
        <v>42</v>
      </c>
      <c r="C34" s="42" t="s">
        <v>0</v>
      </c>
      <c r="D34" s="138">
        <v>672.46034949157547</v>
      </c>
      <c r="E34" s="137">
        <v>672.46034949157547</v>
      </c>
      <c r="F34" s="136">
        <v>672.46034949157547</v>
      </c>
      <c r="G34" s="139"/>
      <c r="H34" s="138">
        <v>749.50262676103853</v>
      </c>
      <c r="I34" s="137">
        <v>749.50262676103853</v>
      </c>
      <c r="J34" s="136">
        <v>749.50262676103853</v>
      </c>
      <c r="K34" s="139"/>
      <c r="L34" s="138">
        <v>758.2556558793774</v>
      </c>
      <c r="M34" s="137" t="s">
        <v>84</v>
      </c>
      <c r="N34" s="136" t="s">
        <v>84</v>
      </c>
      <c r="O34" s="31"/>
    </row>
    <row r="35" spans="1:15" ht="16.5" x14ac:dyDescent="0.35">
      <c r="B35" s="56" t="s">
        <v>41</v>
      </c>
      <c r="C35" s="42" t="s">
        <v>0</v>
      </c>
      <c r="D35" s="31">
        <v>63.524710655618634</v>
      </c>
      <c r="E35" s="120">
        <v>63.524710655618634</v>
      </c>
      <c r="F35" s="119">
        <v>63.524710655618634</v>
      </c>
      <c r="G35" s="47"/>
      <c r="H35" s="31">
        <v>68.951854796768856</v>
      </c>
      <c r="I35" s="120">
        <v>68.951854796768856</v>
      </c>
      <c r="J35" s="119">
        <v>68.951854796768856</v>
      </c>
      <c r="K35" s="47"/>
      <c r="L35" s="31">
        <v>65.66843313977985</v>
      </c>
      <c r="M35" s="120" t="s">
        <v>84</v>
      </c>
      <c r="N35" s="119" t="s">
        <v>84</v>
      </c>
      <c r="O35" s="63"/>
    </row>
    <row r="36" spans="1:15" x14ac:dyDescent="0.35">
      <c r="A36" s="58"/>
      <c r="B36" s="56" t="s">
        <v>40</v>
      </c>
      <c r="C36" s="42" t="s">
        <v>0</v>
      </c>
      <c r="D36" s="31">
        <v>1.1039775902207916</v>
      </c>
      <c r="E36" s="120">
        <v>1.1039775902207916</v>
      </c>
      <c r="F36" s="119">
        <v>1.1039775902207916</v>
      </c>
      <c r="G36" s="47"/>
      <c r="H36" s="31">
        <v>1.2276817223367116</v>
      </c>
      <c r="I36" s="120">
        <v>1.2276817223367116</v>
      </c>
      <c r="J36" s="119">
        <v>1.2276817223367116</v>
      </c>
      <c r="K36" s="47"/>
      <c r="L36" s="31">
        <v>1.2358861335287363</v>
      </c>
      <c r="M36" s="120" t="s">
        <v>84</v>
      </c>
      <c r="N36" s="119" t="s">
        <v>84</v>
      </c>
      <c r="O36" s="31"/>
    </row>
    <row r="37" spans="1:15" ht="16.5" x14ac:dyDescent="0.35">
      <c r="B37" s="38" t="s">
        <v>39</v>
      </c>
      <c r="C37" s="37" t="s">
        <v>0</v>
      </c>
      <c r="D37" s="131">
        <v>737.08903773741486</v>
      </c>
      <c r="E37" s="130">
        <v>737.08903773741486</v>
      </c>
      <c r="F37" s="129">
        <v>737.08903773741486</v>
      </c>
      <c r="G37" s="52"/>
      <c r="H37" s="131">
        <v>819.6821632801441</v>
      </c>
      <c r="I37" s="130">
        <v>819.6821632801441</v>
      </c>
      <c r="J37" s="129">
        <v>819.6821632801441</v>
      </c>
      <c r="K37" s="52"/>
      <c r="L37" s="131">
        <v>825.159975152686</v>
      </c>
      <c r="M37" s="130" t="s">
        <v>84</v>
      </c>
      <c r="N37" s="129" t="s">
        <v>84</v>
      </c>
      <c r="O37" s="60"/>
    </row>
    <row r="38" spans="1:15" x14ac:dyDescent="0.35">
      <c r="B38" s="56" t="s">
        <v>38</v>
      </c>
      <c r="C38" s="42" t="s">
        <v>0</v>
      </c>
      <c r="D38" s="31">
        <v>2.2112671132122452</v>
      </c>
      <c r="E38" s="120">
        <v>2.2112671132122452</v>
      </c>
      <c r="F38" s="119">
        <v>2.2112671132122452</v>
      </c>
      <c r="G38" s="47"/>
      <c r="H38" s="31">
        <v>2.4590464898404329</v>
      </c>
      <c r="I38" s="120">
        <v>2.4590464898404329</v>
      </c>
      <c r="J38" s="119">
        <v>2.4590464898404329</v>
      </c>
      <c r="K38" s="47"/>
      <c r="L38" s="31">
        <v>2.4754799254580586</v>
      </c>
      <c r="M38" s="120" t="s">
        <v>84</v>
      </c>
      <c r="N38" s="119" t="s">
        <v>84</v>
      </c>
      <c r="O38" s="60"/>
    </row>
    <row r="39" spans="1:15" x14ac:dyDescent="0.35">
      <c r="B39" s="56" t="s">
        <v>49</v>
      </c>
      <c r="C39" s="42" t="s">
        <v>0</v>
      </c>
      <c r="D39" s="31">
        <v>2.8652949090909092</v>
      </c>
      <c r="E39" s="120">
        <v>2.8652949090909092</v>
      </c>
      <c r="F39" s="119">
        <v>2.8652949090909092</v>
      </c>
      <c r="G39" s="47"/>
      <c r="H39" s="31">
        <v>2.8652949090909092</v>
      </c>
      <c r="I39" s="120">
        <v>2.8652949090909092</v>
      </c>
      <c r="J39" s="119">
        <v>2.8652949090909092</v>
      </c>
      <c r="K39" s="47"/>
      <c r="L39" s="31">
        <v>2.8652949090909092</v>
      </c>
      <c r="M39" s="120" t="s">
        <v>84</v>
      </c>
      <c r="N39" s="119" t="s">
        <v>84</v>
      </c>
      <c r="O39" s="60"/>
    </row>
    <row r="40" spans="1:15" ht="16.399999999999999" customHeight="1" x14ac:dyDescent="0.35">
      <c r="B40" s="38" t="s">
        <v>36</v>
      </c>
      <c r="C40" s="37" t="s">
        <v>0</v>
      </c>
      <c r="D40" s="131">
        <v>742.16559975971802</v>
      </c>
      <c r="E40" s="130">
        <v>742.16559975971802</v>
      </c>
      <c r="F40" s="129">
        <v>742.16559975971802</v>
      </c>
      <c r="G40" s="52"/>
      <c r="H40" s="131">
        <v>825.00650467907553</v>
      </c>
      <c r="I40" s="130">
        <v>825.00650467907553</v>
      </c>
      <c r="J40" s="129">
        <v>825.00650467907553</v>
      </c>
      <c r="K40" s="52"/>
      <c r="L40" s="131">
        <v>830.50074998723505</v>
      </c>
      <c r="M40" s="130" t="s">
        <v>84</v>
      </c>
      <c r="N40" s="129" t="s">
        <v>84</v>
      </c>
      <c r="O40" s="54"/>
    </row>
    <row r="41" spans="1:15" ht="16.399999999999999" customHeight="1" x14ac:dyDescent="0.35">
      <c r="B41" s="56" t="s">
        <v>48</v>
      </c>
      <c r="C41" s="42" t="s">
        <v>0</v>
      </c>
      <c r="D41" s="31">
        <v>6.928131636363636</v>
      </c>
      <c r="E41" s="120">
        <v>6.928131636363636</v>
      </c>
      <c r="F41" s="119">
        <v>6.928131636363636</v>
      </c>
      <c r="G41" s="47"/>
      <c r="H41" s="31">
        <v>6.928131636363636</v>
      </c>
      <c r="I41" s="120">
        <v>6.928131636363636</v>
      </c>
      <c r="J41" s="119">
        <v>6.928131636363636</v>
      </c>
      <c r="K41" s="47"/>
      <c r="L41" s="31">
        <v>6.928131636363636</v>
      </c>
      <c r="M41" s="120" t="s">
        <v>84</v>
      </c>
      <c r="N41" s="119" t="s">
        <v>84</v>
      </c>
      <c r="O41" s="31"/>
    </row>
    <row r="42" spans="1:15" x14ac:dyDescent="0.35">
      <c r="B42" s="56" t="s">
        <v>34</v>
      </c>
      <c r="C42" s="42" t="s">
        <v>0</v>
      </c>
      <c r="D42" s="31">
        <v>4.1937439712449827</v>
      </c>
      <c r="E42" s="120">
        <v>4.1937439712449827</v>
      </c>
      <c r="F42" s="119">
        <v>4.1937439712449827</v>
      </c>
      <c r="G42" s="47"/>
      <c r="H42" s="31">
        <v>4.6618518243851881</v>
      </c>
      <c r="I42" s="120">
        <v>4.6618518243851881</v>
      </c>
      <c r="J42" s="119">
        <v>4.6618518243851881</v>
      </c>
      <c r="K42" s="47"/>
      <c r="L42" s="31">
        <v>4.6928980735580073</v>
      </c>
      <c r="M42" s="120" t="s">
        <v>84</v>
      </c>
      <c r="N42" s="119" t="s">
        <v>84</v>
      </c>
      <c r="O42" s="60"/>
    </row>
    <row r="43" spans="1:15" ht="16.5" x14ac:dyDescent="0.35">
      <c r="B43" s="38" t="s">
        <v>33</v>
      </c>
      <c r="C43" s="37" t="s">
        <v>0</v>
      </c>
      <c r="D43" s="131">
        <v>753.28747536732669</v>
      </c>
      <c r="E43" s="130">
        <v>753.28747536732669</v>
      </c>
      <c r="F43" s="129">
        <v>753.28747536732669</v>
      </c>
      <c r="G43" s="52"/>
      <c r="H43" s="131">
        <v>836.59648813982437</v>
      </c>
      <c r="I43" s="130">
        <v>836.59648813982437</v>
      </c>
      <c r="J43" s="129">
        <v>836.59648813982437</v>
      </c>
      <c r="K43" s="52"/>
      <c r="L43" s="131">
        <v>842.12177969715674</v>
      </c>
      <c r="M43" s="130" t="s">
        <v>84</v>
      </c>
      <c r="N43" s="129" t="s">
        <v>84</v>
      </c>
      <c r="O43" s="60"/>
    </row>
    <row r="44" spans="1:15" ht="6" customHeight="1" x14ac:dyDescent="0.35">
      <c r="B44" s="43"/>
      <c r="C44" s="42"/>
      <c r="D44" s="61"/>
      <c r="E44" s="135"/>
      <c r="F44" s="134"/>
      <c r="G44" s="62"/>
      <c r="H44" s="61"/>
      <c r="I44" s="135"/>
      <c r="J44" s="134"/>
      <c r="K44" s="62"/>
      <c r="L44" s="61"/>
      <c r="M44" s="135"/>
      <c r="N44" s="134"/>
      <c r="O44" s="31"/>
    </row>
    <row r="45" spans="1:15" x14ac:dyDescent="0.35">
      <c r="B45" s="45" t="s">
        <v>32</v>
      </c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118"/>
      <c r="O45" s="31"/>
    </row>
    <row r="46" spans="1:15" x14ac:dyDescent="0.35">
      <c r="B46" s="18" t="s">
        <v>31</v>
      </c>
      <c r="C46" s="17"/>
      <c r="D46" s="54"/>
      <c r="E46" s="133"/>
      <c r="F46" s="132"/>
      <c r="G46" s="52"/>
      <c r="H46" s="54"/>
      <c r="I46" s="133"/>
      <c r="J46" s="132"/>
      <c r="K46" s="52"/>
      <c r="L46" s="54"/>
      <c r="M46" s="133"/>
      <c r="N46" s="132"/>
      <c r="O46" s="31"/>
    </row>
    <row r="47" spans="1:15" ht="16.399999999999999" customHeight="1" x14ac:dyDescent="0.35">
      <c r="B47" s="56" t="s">
        <v>30</v>
      </c>
      <c r="C47" s="42" t="s">
        <v>0</v>
      </c>
      <c r="D47" s="59">
        <v>753.28747536732669</v>
      </c>
      <c r="E47" s="120">
        <v>753.28747536732669</v>
      </c>
      <c r="F47" s="119">
        <v>753.28747536732669</v>
      </c>
      <c r="G47" s="47"/>
      <c r="H47" s="59">
        <v>836.59648813982437</v>
      </c>
      <c r="I47" s="120">
        <v>836.59648813982437</v>
      </c>
      <c r="J47" s="119">
        <v>836.59648813982437</v>
      </c>
      <c r="K47" s="47"/>
      <c r="L47" s="59">
        <v>842.12177969715674</v>
      </c>
      <c r="M47" s="120" t="s">
        <v>84</v>
      </c>
      <c r="N47" s="119" t="s">
        <v>84</v>
      </c>
      <c r="O47" s="60"/>
    </row>
    <row r="48" spans="1:15" ht="16.399999999999999" customHeight="1" x14ac:dyDescent="0.35">
      <c r="B48" s="56" t="s">
        <v>29</v>
      </c>
      <c r="C48" s="42" t="s">
        <v>0</v>
      </c>
      <c r="D48" s="59">
        <v>171.29780026069483</v>
      </c>
      <c r="E48" s="120">
        <v>171.98318181818183</v>
      </c>
      <c r="F48" s="119">
        <v>195.52218181818179</v>
      </c>
      <c r="G48" s="47"/>
      <c r="H48" s="59">
        <v>168.40295750888561</v>
      </c>
      <c r="I48" s="120">
        <v>170.86518181818187</v>
      </c>
      <c r="J48" s="119">
        <v>185.18318181818182</v>
      </c>
      <c r="K48" s="47"/>
      <c r="L48" s="59">
        <v>222.860797170909</v>
      </c>
      <c r="M48" s="120" t="s">
        <v>84</v>
      </c>
      <c r="N48" s="119" t="s">
        <v>84</v>
      </c>
      <c r="O48" s="60"/>
    </row>
    <row r="49" spans="1:15" x14ac:dyDescent="0.35">
      <c r="A49" s="58"/>
      <c r="B49" s="38" t="s">
        <v>25</v>
      </c>
      <c r="C49" s="37" t="s">
        <v>0</v>
      </c>
      <c r="D49" s="131">
        <v>924.58527562802146</v>
      </c>
      <c r="E49" s="130">
        <v>925.27065718550853</v>
      </c>
      <c r="F49" s="129">
        <v>948.80965718550851</v>
      </c>
      <c r="G49" s="52"/>
      <c r="H49" s="131">
        <v>1004.99944564871</v>
      </c>
      <c r="I49" s="130">
        <v>1007.4616699580063</v>
      </c>
      <c r="J49" s="129">
        <v>1021.7796699580063</v>
      </c>
      <c r="K49" s="52"/>
      <c r="L49" s="131">
        <v>1064.9825768680657</v>
      </c>
      <c r="M49" s="130" t="s">
        <v>84</v>
      </c>
      <c r="N49" s="129" t="s">
        <v>84</v>
      </c>
      <c r="O49" s="31"/>
    </row>
    <row r="50" spans="1:15" ht="6" customHeight="1" x14ac:dyDescent="0.35">
      <c r="B50" s="43"/>
      <c r="C50" s="42"/>
      <c r="D50" s="31"/>
      <c r="E50" s="120"/>
      <c r="F50" s="119"/>
      <c r="G50" s="47"/>
      <c r="H50" s="31"/>
      <c r="I50" s="120"/>
      <c r="J50" s="119"/>
      <c r="K50" s="47"/>
      <c r="L50" s="31"/>
      <c r="M50" s="120"/>
      <c r="N50" s="119"/>
      <c r="O50" s="31"/>
    </row>
    <row r="51" spans="1:15" ht="14.4" customHeight="1" x14ac:dyDescent="0.35">
      <c r="B51" s="45" t="s">
        <v>24</v>
      </c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118"/>
      <c r="O51" s="31"/>
    </row>
    <row r="52" spans="1:15" x14ac:dyDescent="0.35">
      <c r="A52" s="58"/>
      <c r="B52" s="38" t="s">
        <v>28</v>
      </c>
      <c r="C52" s="37" t="s">
        <v>0</v>
      </c>
      <c r="D52" s="131">
        <v>331.2</v>
      </c>
      <c r="E52" s="130">
        <v>331.2</v>
      </c>
      <c r="F52" s="129">
        <v>331.2</v>
      </c>
      <c r="G52" s="52"/>
      <c r="H52" s="131">
        <v>326.2</v>
      </c>
      <c r="I52" s="130">
        <v>326.2</v>
      </c>
      <c r="J52" s="129">
        <v>326.2</v>
      </c>
      <c r="K52" s="52"/>
      <c r="L52" s="131">
        <v>0</v>
      </c>
      <c r="M52" s="130" t="s">
        <v>84</v>
      </c>
      <c r="N52" s="129" t="s">
        <v>84</v>
      </c>
      <c r="O52" s="31"/>
    </row>
    <row r="53" spans="1:15" ht="6" customHeight="1" x14ac:dyDescent="0.35">
      <c r="B53" s="43"/>
      <c r="C53" s="42"/>
      <c r="D53" s="31"/>
      <c r="E53" s="120"/>
      <c r="F53" s="119"/>
      <c r="G53" s="47"/>
      <c r="H53" s="31"/>
      <c r="I53" s="120"/>
      <c r="J53" s="119"/>
      <c r="K53" s="47"/>
      <c r="L53" s="31"/>
      <c r="M53" s="120"/>
      <c r="N53" s="119"/>
      <c r="O53" s="31"/>
    </row>
    <row r="54" spans="1:15" ht="14.4" customHeight="1" x14ac:dyDescent="0.35">
      <c r="B54" s="45" t="s">
        <v>27</v>
      </c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118"/>
      <c r="O54" s="31"/>
    </row>
    <row r="55" spans="1:15" x14ac:dyDescent="0.35">
      <c r="B55" s="18" t="s">
        <v>26</v>
      </c>
      <c r="C55" s="17"/>
      <c r="D55" s="54"/>
      <c r="E55" s="133"/>
      <c r="F55" s="132"/>
      <c r="G55" s="52"/>
      <c r="H55" s="54"/>
      <c r="I55" s="133"/>
      <c r="J55" s="132"/>
      <c r="K55" s="52"/>
      <c r="L55" s="54"/>
      <c r="M55" s="133"/>
      <c r="N55" s="132"/>
      <c r="O55" s="31"/>
    </row>
    <row r="56" spans="1:15" x14ac:dyDescent="0.35">
      <c r="A56" s="58"/>
      <c r="B56" s="43" t="s">
        <v>25</v>
      </c>
      <c r="C56" s="42" t="s">
        <v>0</v>
      </c>
      <c r="D56" s="59">
        <v>924.58527562802146</v>
      </c>
      <c r="E56" s="120">
        <v>925.27065718550853</v>
      </c>
      <c r="F56" s="119">
        <v>948.80965718550851</v>
      </c>
      <c r="G56" s="47"/>
      <c r="H56" s="59">
        <v>1004.99944564871</v>
      </c>
      <c r="I56" s="120">
        <v>1007.4616699580063</v>
      </c>
      <c r="J56" s="119">
        <v>1021.7796699580063</v>
      </c>
      <c r="K56" s="47"/>
      <c r="L56" s="59">
        <v>1064.9825768680657</v>
      </c>
      <c r="M56" s="120" t="s">
        <v>84</v>
      </c>
      <c r="N56" s="119" t="s">
        <v>84</v>
      </c>
      <c r="O56" s="31"/>
    </row>
    <row r="57" spans="1:15" x14ac:dyDescent="0.35">
      <c r="A57" s="58"/>
      <c r="B57" s="43" t="s">
        <v>24</v>
      </c>
      <c r="C57" s="42" t="s">
        <v>0</v>
      </c>
      <c r="D57" s="59">
        <v>331.2</v>
      </c>
      <c r="E57" s="120">
        <v>331.2</v>
      </c>
      <c r="F57" s="119">
        <v>331.2</v>
      </c>
      <c r="G57" s="47"/>
      <c r="H57" s="59">
        <v>326.2</v>
      </c>
      <c r="I57" s="120">
        <v>326.2</v>
      </c>
      <c r="J57" s="119">
        <v>326.2</v>
      </c>
      <c r="K57" s="47"/>
      <c r="L57" s="59">
        <v>0</v>
      </c>
      <c r="M57" s="120" t="s">
        <v>84</v>
      </c>
      <c r="N57" s="119" t="s">
        <v>84</v>
      </c>
      <c r="O57" s="31"/>
    </row>
    <row r="58" spans="1:15" x14ac:dyDescent="0.35">
      <c r="A58" s="58"/>
      <c r="B58" s="38" t="s">
        <v>18</v>
      </c>
      <c r="C58" s="37" t="s">
        <v>0</v>
      </c>
      <c r="D58" s="131">
        <v>1255.7852756280215</v>
      </c>
      <c r="E58" s="130">
        <v>1256.4706571855086</v>
      </c>
      <c r="F58" s="129">
        <v>1280.0096571855086</v>
      </c>
      <c r="G58" s="52"/>
      <c r="H58" s="131">
        <v>1331.19944564871</v>
      </c>
      <c r="I58" s="130">
        <v>1333.6616699580063</v>
      </c>
      <c r="J58" s="129">
        <v>1347.9796699580063</v>
      </c>
      <c r="K58" s="52"/>
      <c r="L58" s="131">
        <v>1064.9825768680657</v>
      </c>
      <c r="M58" s="130" t="s">
        <v>84</v>
      </c>
      <c r="N58" s="129" t="s">
        <v>84</v>
      </c>
      <c r="O58" s="31"/>
    </row>
    <row r="59" spans="1:15" ht="6" customHeight="1" x14ac:dyDescent="0.35">
      <c r="B59" s="43"/>
      <c r="C59" s="42"/>
      <c r="D59" s="31"/>
      <c r="E59" s="120"/>
      <c r="F59" s="119"/>
      <c r="G59" s="47"/>
      <c r="H59" s="31"/>
      <c r="I59" s="120"/>
      <c r="J59" s="119"/>
      <c r="K59" s="47"/>
      <c r="L59" s="31"/>
      <c r="M59" s="120"/>
      <c r="N59" s="119"/>
      <c r="O59" s="14"/>
    </row>
    <row r="60" spans="1:15" x14ac:dyDescent="0.35">
      <c r="B60" s="45" t="s">
        <v>16</v>
      </c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118"/>
      <c r="O60" s="14"/>
    </row>
    <row r="61" spans="1:15" x14ac:dyDescent="0.35">
      <c r="B61" s="38" t="s">
        <v>16</v>
      </c>
      <c r="C61" s="37" t="s">
        <v>0</v>
      </c>
      <c r="D61" s="131">
        <v>16.38</v>
      </c>
      <c r="E61" s="130">
        <v>16.38</v>
      </c>
      <c r="F61" s="129">
        <v>16.38</v>
      </c>
      <c r="G61" s="52"/>
      <c r="H61" s="131">
        <v>16.38</v>
      </c>
      <c r="I61" s="130">
        <v>16.38</v>
      </c>
      <c r="J61" s="129">
        <v>16.38</v>
      </c>
      <c r="K61" s="52"/>
      <c r="L61" s="131">
        <v>0</v>
      </c>
      <c r="M61" s="130" t="s">
        <v>84</v>
      </c>
      <c r="N61" s="129" t="s">
        <v>84</v>
      </c>
      <c r="O61" s="14"/>
    </row>
    <row r="62" spans="1:15" ht="6" customHeight="1" x14ac:dyDescent="0.35">
      <c r="B62" s="43"/>
      <c r="C62" s="42"/>
      <c r="D62" s="31"/>
      <c r="E62" s="120"/>
      <c r="F62" s="119"/>
      <c r="G62" s="47"/>
      <c r="H62" s="31"/>
      <c r="I62" s="120"/>
      <c r="J62" s="119"/>
      <c r="K62" s="47"/>
      <c r="L62" s="31"/>
      <c r="M62" s="120"/>
      <c r="N62" s="119"/>
      <c r="O62" s="31"/>
    </row>
    <row r="63" spans="1:15" x14ac:dyDescent="0.35">
      <c r="B63" s="45" t="s">
        <v>23</v>
      </c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118"/>
      <c r="O63" s="31"/>
    </row>
    <row r="64" spans="1:15" x14ac:dyDescent="0.35">
      <c r="B64" s="56" t="s">
        <v>17</v>
      </c>
      <c r="C64" s="42" t="s">
        <v>0</v>
      </c>
      <c r="D64" s="59">
        <v>73.415999999999954</v>
      </c>
      <c r="E64" s="120">
        <v>73.415999999999954</v>
      </c>
      <c r="F64" s="119">
        <v>73.415999999999954</v>
      </c>
      <c r="G64" s="47"/>
      <c r="H64" s="59">
        <v>73.415999999999954</v>
      </c>
      <c r="I64" s="120">
        <v>73.415999999999954</v>
      </c>
      <c r="J64" s="119">
        <v>73.415999999999954</v>
      </c>
      <c r="K64" s="47"/>
      <c r="L64" s="59">
        <v>73.415999999999954</v>
      </c>
      <c r="M64" s="120" t="s">
        <v>84</v>
      </c>
      <c r="N64" s="119" t="s">
        <v>84</v>
      </c>
      <c r="O64" s="31"/>
    </row>
    <row r="65" spans="1:15" x14ac:dyDescent="0.35">
      <c r="B65" s="56" t="s">
        <v>10</v>
      </c>
      <c r="C65" s="42" t="s">
        <v>0</v>
      </c>
      <c r="D65" s="59">
        <v>92.263999999999953</v>
      </c>
      <c r="E65" s="120">
        <v>92.263999999999953</v>
      </c>
      <c r="F65" s="119">
        <v>92.263999999999953</v>
      </c>
      <c r="G65" s="47"/>
      <c r="H65" s="59">
        <v>92.263999999999953</v>
      </c>
      <c r="I65" s="120">
        <v>92.263999999999953</v>
      </c>
      <c r="J65" s="119">
        <v>92.263999999999953</v>
      </c>
      <c r="K65" s="47"/>
      <c r="L65" s="59">
        <v>92.263999999999953</v>
      </c>
      <c r="M65" s="120" t="s">
        <v>84</v>
      </c>
      <c r="N65" s="119" t="s">
        <v>84</v>
      </c>
      <c r="O65" s="31"/>
    </row>
    <row r="66" spans="1:15" x14ac:dyDescent="0.35">
      <c r="A66" s="58"/>
      <c r="B66" s="38" t="s">
        <v>22</v>
      </c>
      <c r="C66" s="37" t="s">
        <v>0</v>
      </c>
      <c r="D66" s="131">
        <v>165.67999999999989</v>
      </c>
      <c r="E66" s="130">
        <v>165.67999999999989</v>
      </c>
      <c r="F66" s="129">
        <v>165.67999999999989</v>
      </c>
      <c r="G66" s="52"/>
      <c r="H66" s="131">
        <v>165.67999999999989</v>
      </c>
      <c r="I66" s="130">
        <v>165.67999999999989</v>
      </c>
      <c r="J66" s="129">
        <v>165.67999999999989</v>
      </c>
      <c r="K66" s="52"/>
      <c r="L66" s="131">
        <v>165.67999999999989</v>
      </c>
      <c r="M66" s="130" t="s">
        <v>84</v>
      </c>
      <c r="N66" s="129" t="s">
        <v>84</v>
      </c>
      <c r="O66" s="31"/>
    </row>
    <row r="67" spans="1:15" ht="4.25" customHeight="1" x14ac:dyDescent="0.35">
      <c r="B67" s="43"/>
      <c r="C67" s="42"/>
      <c r="D67" s="31"/>
      <c r="E67" s="120"/>
      <c r="F67" s="119"/>
      <c r="G67" s="47"/>
      <c r="H67" s="31"/>
      <c r="I67" s="120"/>
      <c r="J67" s="119"/>
      <c r="K67" s="47"/>
      <c r="L67" s="31"/>
      <c r="M67" s="120"/>
      <c r="N67" s="119"/>
      <c r="O67" s="31"/>
    </row>
    <row r="68" spans="1:15" x14ac:dyDescent="0.35">
      <c r="B68" s="45" t="s">
        <v>21</v>
      </c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118"/>
      <c r="O68" s="31"/>
    </row>
    <row r="69" spans="1:15" x14ac:dyDescent="0.35">
      <c r="B69" s="38" t="s">
        <v>15</v>
      </c>
      <c r="C69" s="37" t="s">
        <v>0</v>
      </c>
      <c r="D69" s="131">
        <v>56.783999999999999</v>
      </c>
      <c r="E69" s="130">
        <v>56.783999999999999</v>
      </c>
      <c r="F69" s="129">
        <v>56.783999999999999</v>
      </c>
      <c r="G69" s="52"/>
      <c r="H69" s="131">
        <v>52.911000000000008</v>
      </c>
      <c r="I69" s="130">
        <v>52.911000000000008</v>
      </c>
      <c r="J69" s="129">
        <v>52.911000000000008</v>
      </c>
      <c r="K69" s="52"/>
      <c r="L69" s="131">
        <v>48.99799999999999</v>
      </c>
      <c r="M69" s="130" t="s">
        <v>84</v>
      </c>
      <c r="N69" s="129" t="s">
        <v>84</v>
      </c>
      <c r="O69" s="31"/>
    </row>
    <row r="70" spans="1:15" ht="6" customHeight="1" x14ac:dyDescent="0.35">
      <c r="B70" s="43"/>
      <c r="C70" s="42"/>
      <c r="D70" s="31"/>
      <c r="E70" s="120"/>
      <c r="F70" s="119"/>
      <c r="G70" s="47"/>
      <c r="H70" s="31"/>
      <c r="I70" s="120"/>
      <c r="J70" s="119"/>
      <c r="K70" s="47"/>
      <c r="L70" s="31"/>
      <c r="M70" s="120"/>
      <c r="N70" s="119"/>
      <c r="O70" s="14"/>
    </row>
    <row r="71" spans="1:15" x14ac:dyDescent="0.35">
      <c r="B71" s="45" t="s">
        <v>20</v>
      </c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118"/>
      <c r="O71" s="31"/>
    </row>
    <row r="72" spans="1:15" x14ac:dyDescent="0.35">
      <c r="B72" s="18" t="s">
        <v>19</v>
      </c>
      <c r="C72" s="17"/>
      <c r="D72" s="54"/>
      <c r="E72" s="133"/>
      <c r="F72" s="132"/>
      <c r="G72" s="52"/>
      <c r="H72" s="54"/>
      <c r="I72" s="133"/>
      <c r="J72" s="132"/>
      <c r="K72" s="52"/>
      <c r="L72" s="54"/>
      <c r="M72" s="133"/>
      <c r="N72" s="132"/>
      <c r="O72" s="31"/>
    </row>
    <row r="73" spans="1:15" x14ac:dyDescent="0.35">
      <c r="B73" s="43" t="s">
        <v>18</v>
      </c>
      <c r="C73" s="42" t="s">
        <v>0</v>
      </c>
      <c r="D73" s="59">
        <v>1255.7852756280215</v>
      </c>
      <c r="E73" s="120">
        <v>1256.4706571855086</v>
      </c>
      <c r="F73" s="119">
        <v>1280.0096571855086</v>
      </c>
      <c r="G73" s="47"/>
      <c r="H73" s="59">
        <v>1331.19944564871</v>
      </c>
      <c r="I73" s="120">
        <v>1333.6616699580063</v>
      </c>
      <c r="J73" s="119">
        <v>1347.9796699580063</v>
      </c>
      <c r="K73" s="47"/>
      <c r="L73" s="59">
        <v>1064.9825768680657</v>
      </c>
      <c r="M73" s="120" t="s">
        <v>84</v>
      </c>
      <c r="N73" s="119" t="s">
        <v>84</v>
      </c>
      <c r="O73" s="31"/>
    </row>
    <row r="74" spans="1:15" x14ac:dyDescent="0.35">
      <c r="B74" s="43" t="s">
        <v>17</v>
      </c>
      <c r="C74" s="42" t="s">
        <v>0</v>
      </c>
      <c r="D74" s="59">
        <v>73.415999999999954</v>
      </c>
      <c r="E74" s="120">
        <v>73.415999999999954</v>
      </c>
      <c r="F74" s="119">
        <v>73.415999999999954</v>
      </c>
      <c r="G74" s="47"/>
      <c r="H74" s="59">
        <v>73.415999999999954</v>
      </c>
      <c r="I74" s="120">
        <v>73.415999999999954</v>
      </c>
      <c r="J74" s="119">
        <v>73.415999999999954</v>
      </c>
      <c r="K74" s="47"/>
      <c r="L74" s="59">
        <v>73.415999999999954</v>
      </c>
      <c r="M74" s="120" t="s">
        <v>84</v>
      </c>
      <c r="N74" s="119" t="s">
        <v>84</v>
      </c>
      <c r="O74" s="14"/>
    </row>
    <row r="75" spans="1:15" x14ac:dyDescent="0.35">
      <c r="B75" s="43" t="s">
        <v>16</v>
      </c>
      <c r="C75" s="42" t="s">
        <v>0</v>
      </c>
      <c r="D75" s="59">
        <v>16.38</v>
      </c>
      <c r="E75" s="120">
        <v>16.38</v>
      </c>
      <c r="F75" s="119">
        <v>16.38</v>
      </c>
      <c r="G75" s="47"/>
      <c r="H75" s="59">
        <v>16.38</v>
      </c>
      <c r="I75" s="120">
        <v>16.38</v>
      </c>
      <c r="J75" s="119">
        <v>16.38</v>
      </c>
      <c r="K75" s="47"/>
      <c r="L75" s="59">
        <v>0</v>
      </c>
      <c r="M75" s="120" t="s">
        <v>84</v>
      </c>
      <c r="N75" s="119" t="s">
        <v>84</v>
      </c>
      <c r="O75" s="31"/>
    </row>
    <row r="76" spans="1:15" x14ac:dyDescent="0.35">
      <c r="B76" s="43" t="s">
        <v>15</v>
      </c>
      <c r="C76" s="42" t="s">
        <v>0</v>
      </c>
      <c r="D76" s="59">
        <v>56.783999999999999</v>
      </c>
      <c r="E76" s="120">
        <v>56.783999999999999</v>
      </c>
      <c r="F76" s="119">
        <v>56.783999999999999</v>
      </c>
      <c r="G76" s="47"/>
      <c r="H76" s="59">
        <v>52.911000000000008</v>
      </c>
      <c r="I76" s="120">
        <v>52.911000000000008</v>
      </c>
      <c r="J76" s="119">
        <v>52.911000000000008</v>
      </c>
      <c r="K76" s="47"/>
      <c r="L76" s="59">
        <v>48.99799999999999</v>
      </c>
      <c r="M76" s="120" t="s">
        <v>84</v>
      </c>
      <c r="N76" s="119" t="s">
        <v>84</v>
      </c>
      <c r="O76" s="31"/>
    </row>
    <row r="77" spans="1:15" x14ac:dyDescent="0.35">
      <c r="B77" s="38" t="s">
        <v>14</v>
      </c>
      <c r="C77" s="37" t="s">
        <v>0</v>
      </c>
      <c r="D77" s="131">
        <v>1402.3652756280217</v>
      </c>
      <c r="E77" s="130">
        <v>1403.0506571855087</v>
      </c>
      <c r="F77" s="129">
        <v>1426.5896571855087</v>
      </c>
      <c r="G77" s="52"/>
      <c r="H77" s="131">
        <v>1473.9064456487101</v>
      </c>
      <c r="I77" s="130">
        <v>1476.3686699580064</v>
      </c>
      <c r="J77" s="129">
        <v>1490.6866699580064</v>
      </c>
      <c r="K77" s="52"/>
      <c r="L77" s="131">
        <v>1187.3965768680657</v>
      </c>
      <c r="M77" s="130" t="s">
        <v>84</v>
      </c>
      <c r="N77" s="129" t="s">
        <v>84</v>
      </c>
      <c r="O77" s="31"/>
    </row>
    <row r="78" spans="1:15" ht="6" customHeight="1" x14ac:dyDescent="0.35">
      <c r="B78" s="43"/>
      <c r="C78" s="42"/>
      <c r="D78" s="31"/>
      <c r="E78" s="120"/>
      <c r="F78" s="119"/>
      <c r="G78" s="47"/>
      <c r="H78" s="31"/>
      <c r="I78" s="120"/>
      <c r="J78" s="119"/>
      <c r="K78" s="47"/>
      <c r="L78" s="31"/>
      <c r="M78" s="120"/>
      <c r="N78" s="119"/>
      <c r="O78" s="31"/>
    </row>
    <row r="79" spans="1:15" x14ac:dyDescent="0.35">
      <c r="B79" s="45" t="s">
        <v>88</v>
      </c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118"/>
      <c r="O79" s="31"/>
    </row>
    <row r="80" spans="1:15" x14ac:dyDescent="0.35">
      <c r="B80" s="18" t="s">
        <v>12</v>
      </c>
      <c r="C80" s="17"/>
      <c r="D80" s="54"/>
      <c r="E80" s="133"/>
      <c r="F80" s="132"/>
      <c r="G80" s="52"/>
      <c r="H80" s="54"/>
      <c r="I80" s="133"/>
      <c r="J80" s="132"/>
      <c r="K80" s="52"/>
      <c r="L80" s="54"/>
      <c r="M80" s="133"/>
      <c r="N80" s="132"/>
      <c r="O80" s="31"/>
    </row>
    <row r="81" spans="1:15" x14ac:dyDescent="0.35">
      <c r="B81" s="43" t="s">
        <v>11</v>
      </c>
      <c r="C81" s="42" t="s">
        <v>0</v>
      </c>
      <c r="D81" s="59">
        <v>1402.3652756280217</v>
      </c>
      <c r="E81" s="120">
        <v>1403.0506571855087</v>
      </c>
      <c r="F81" s="119">
        <v>1426.5896571855087</v>
      </c>
      <c r="G81" s="47"/>
      <c r="H81" s="59">
        <v>1473.9064456487101</v>
      </c>
      <c r="I81" s="120">
        <v>1476.3686699580064</v>
      </c>
      <c r="J81" s="119">
        <v>1490.6866699580064</v>
      </c>
      <c r="K81" s="47"/>
      <c r="L81" s="59">
        <v>1187.3965768680657</v>
      </c>
      <c r="M81" s="120" t="s">
        <v>84</v>
      </c>
      <c r="N81" s="119" t="s">
        <v>84</v>
      </c>
      <c r="O81" s="31"/>
    </row>
    <row r="82" spans="1:15" x14ac:dyDescent="0.35">
      <c r="B82" s="43" t="s">
        <v>10</v>
      </c>
      <c r="C82" s="42" t="s">
        <v>0</v>
      </c>
      <c r="D82" s="59">
        <v>92.263999999999953</v>
      </c>
      <c r="E82" s="120">
        <v>92.263999999999953</v>
      </c>
      <c r="F82" s="119">
        <v>92.263999999999953</v>
      </c>
      <c r="G82" s="47"/>
      <c r="H82" s="59">
        <v>92.263999999999953</v>
      </c>
      <c r="I82" s="120">
        <v>92.263999999999953</v>
      </c>
      <c r="J82" s="119">
        <v>92.263999999999953</v>
      </c>
      <c r="K82" s="47"/>
      <c r="L82" s="59">
        <v>92.263999999999953</v>
      </c>
      <c r="M82" s="120" t="s">
        <v>84</v>
      </c>
      <c r="N82" s="119" t="s">
        <v>84</v>
      </c>
      <c r="O82" s="14"/>
    </row>
    <row r="83" spans="1:15" x14ac:dyDescent="0.35">
      <c r="B83" s="38" t="s">
        <v>87</v>
      </c>
      <c r="C83" s="37" t="s">
        <v>0</v>
      </c>
      <c r="D83" s="131">
        <v>1494.6292756280216</v>
      </c>
      <c r="E83" s="130">
        <v>1495.3146571855086</v>
      </c>
      <c r="F83" s="129">
        <v>1518.8536571855086</v>
      </c>
      <c r="G83" s="52"/>
      <c r="H83" s="131">
        <v>1566.17044564871</v>
      </c>
      <c r="I83" s="130">
        <v>1568.6326699580063</v>
      </c>
      <c r="J83" s="129">
        <v>1582.9506699580063</v>
      </c>
      <c r="K83" s="52"/>
      <c r="L83" s="131">
        <v>1279.6605768680656</v>
      </c>
      <c r="M83" s="130" t="s">
        <v>84</v>
      </c>
      <c r="N83" s="129" t="s">
        <v>84</v>
      </c>
      <c r="O83" s="31"/>
    </row>
    <row r="84" spans="1:15" ht="6" customHeight="1" x14ac:dyDescent="0.35">
      <c r="B84" s="43"/>
      <c r="C84" s="42"/>
      <c r="D84" s="31"/>
      <c r="E84" s="120"/>
      <c r="F84" s="119"/>
      <c r="G84" s="47"/>
      <c r="H84" s="31"/>
      <c r="I84" s="120"/>
      <c r="J84" s="119"/>
      <c r="K84" s="47"/>
      <c r="L84" s="31"/>
      <c r="M84" s="120"/>
      <c r="N84" s="119"/>
      <c r="O84" s="31"/>
    </row>
    <row r="85" spans="1:15" x14ac:dyDescent="0.35">
      <c r="B85" s="45" t="s">
        <v>8</v>
      </c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118"/>
      <c r="O85" s="31"/>
    </row>
    <row r="86" spans="1:15" x14ac:dyDescent="0.35">
      <c r="B86" s="38" t="s">
        <v>7</v>
      </c>
      <c r="C86" s="37" t="s">
        <v>6</v>
      </c>
      <c r="D86" s="127">
        <v>0.60606164197858226</v>
      </c>
      <c r="E86" s="126">
        <v>0.27457509081899462</v>
      </c>
      <c r="F86" s="125">
        <v>0.11936326720242314</v>
      </c>
      <c r="G86" s="128"/>
      <c r="H86" s="127">
        <v>0.29091394413179922</v>
      </c>
      <c r="I86" s="126">
        <v>0.41278261382522152</v>
      </c>
      <c r="J86" s="125">
        <v>0.29630344204297915</v>
      </c>
      <c r="K86" s="128"/>
      <c r="L86" s="127">
        <v>1</v>
      </c>
      <c r="M86" s="126">
        <v>0</v>
      </c>
      <c r="N86" s="125">
        <v>0</v>
      </c>
      <c r="O86" s="54"/>
    </row>
    <row r="87" spans="1:15" x14ac:dyDescent="0.35">
      <c r="B87" s="43" t="s">
        <v>86</v>
      </c>
      <c r="C87" s="42" t="s">
        <v>6</v>
      </c>
      <c r="D87" s="123">
        <v>1</v>
      </c>
      <c r="E87" s="122"/>
      <c r="F87" s="121"/>
      <c r="G87" s="124"/>
      <c r="H87" s="123">
        <v>0.99999999999999978</v>
      </c>
      <c r="I87" s="122"/>
      <c r="J87" s="121"/>
      <c r="K87" s="124"/>
      <c r="L87" s="123">
        <v>1</v>
      </c>
      <c r="M87" s="122"/>
      <c r="N87" s="121"/>
      <c r="O87" s="31"/>
    </row>
    <row r="88" spans="1:15" ht="6" customHeight="1" x14ac:dyDescent="0.35">
      <c r="B88" s="43"/>
      <c r="C88" s="42"/>
      <c r="D88" s="31"/>
      <c r="E88" s="120"/>
      <c r="F88" s="119"/>
      <c r="G88" s="47"/>
      <c r="H88" s="31"/>
      <c r="I88" s="120"/>
      <c r="J88" s="119"/>
      <c r="K88" s="47"/>
      <c r="L88" s="31"/>
      <c r="M88" s="120"/>
      <c r="N88" s="119"/>
      <c r="O88" s="31"/>
    </row>
    <row r="89" spans="1:15" ht="14.4" customHeight="1" x14ac:dyDescent="0.35">
      <c r="B89" s="45" t="s">
        <v>5</v>
      </c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118"/>
      <c r="O89" s="31"/>
    </row>
    <row r="90" spans="1:15" ht="17.149999999999999" customHeight="1" x14ac:dyDescent="0.35">
      <c r="B90" s="43" t="s">
        <v>85</v>
      </c>
      <c r="C90" s="42" t="s">
        <v>0</v>
      </c>
      <c r="D90" s="39">
        <v>1494.6292756280216</v>
      </c>
      <c r="E90" s="109">
        <v>1495.3146571855086</v>
      </c>
      <c r="F90" s="108">
        <v>1518.8536571855086</v>
      </c>
      <c r="G90" s="40"/>
      <c r="H90" s="39">
        <v>1566.17044564871</v>
      </c>
      <c r="I90" s="109">
        <v>1568.6326699580063</v>
      </c>
      <c r="J90" s="108">
        <v>1582.9506699580063</v>
      </c>
      <c r="K90" s="40"/>
      <c r="L90" s="39">
        <v>1279.6605768680656</v>
      </c>
      <c r="M90" s="109" t="s">
        <v>84</v>
      </c>
      <c r="N90" s="108" t="s">
        <v>84</v>
      </c>
      <c r="O90" s="31"/>
    </row>
    <row r="91" spans="1:15" x14ac:dyDescent="0.35">
      <c r="B91" s="38" t="s">
        <v>83</v>
      </c>
      <c r="C91" s="37" t="s">
        <v>0</v>
      </c>
      <c r="D91" s="117">
        <v>1497.708965660074</v>
      </c>
      <c r="E91" s="116"/>
      <c r="F91" s="115"/>
      <c r="G91" s="15"/>
      <c r="H91" s="117">
        <v>1572.1588472560231</v>
      </c>
      <c r="I91" s="116"/>
      <c r="J91" s="115"/>
      <c r="K91" s="15"/>
      <c r="L91" s="117">
        <v>1279.6605768680656</v>
      </c>
      <c r="M91" s="116"/>
      <c r="N91" s="115"/>
      <c r="O91" s="31"/>
    </row>
    <row r="92" spans="1:15" ht="6" customHeight="1" thickBot="1" x14ac:dyDescent="0.4">
      <c r="B92" s="7"/>
      <c r="C92" s="6"/>
      <c r="D92" s="32"/>
      <c r="E92" s="103"/>
      <c r="F92" s="102"/>
      <c r="G92" s="33"/>
      <c r="H92" s="32"/>
      <c r="I92" s="103"/>
      <c r="J92" s="102"/>
      <c r="K92" s="33"/>
      <c r="L92" s="32"/>
      <c r="M92" s="103"/>
      <c r="N92" s="102"/>
      <c r="O92" s="31"/>
    </row>
    <row r="93" spans="1:15" ht="15" thickBot="1" x14ac:dyDescent="0.4">
      <c r="C93"/>
    </row>
    <row r="94" spans="1:15" ht="6" customHeight="1" x14ac:dyDescent="0.35">
      <c r="B94" s="30"/>
      <c r="C94" s="29"/>
      <c r="D94" s="113"/>
      <c r="E94" s="112"/>
      <c r="F94" s="111"/>
      <c r="G94" s="114"/>
      <c r="H94" s="113"/>
      <c r="I94" s="112"/>
      <c r="J94" s="111"/>
      <c r="K94" s="114"/>
      <c r="L94" s="113"/>
      <c r="M94" s="112"/>
      <c r="N94" s="111"/>
      <c r="O94" s="14"/>
    </row>
    <row r="95" spans="1:15" ht="23.4" customHeight="1" x14ac:dyDescent="0.55000000000000004">
      <c r="B95" s="27" t="s">
        <v>3</v>
      </c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5"/>
      <c r="O95" s="14"/>
    </row>
    <row r="96" spans="1:15" ht="4.5" customHeight="1" x14ac:dyDescent="0.35">
      <c r="A96" s="24"/>
      <c r="B96" s="18"/>
      <c r="C96" s="17"/>
      <c r="D96" s="39"/>
      <c r="E96" s="109"/>
      <c r="F96" s="108"/>
      <c r="G96" s="40"/>
      <c r="H96" s="39"/>
      <c r="I96" s="109"/>
      <c r="J96" s="108"/>
      <c r="K96" s="40"/>
      <c r="L96" s="39"/>
      <c r="M96" s="109"/>
      <c r="N96" s="108"/>
      <c r="O96" s="14"/>
    </row>
    <row r="97" spans="1:15" x14ac:dyDescent="0.35">
      <c r="A97" s="24"/>
      <c r="B97" s="13" t="s">
        <v>2</v>
      </c>
      <c r="C97" s="12" t="s">
        <v>0</v>
      </c>
      <c r="D97" s="110">
        <v>1547</v>
      </c>
      <c r="E97" s="110"/>
      <c r="F97" s="110"/>
      <c r="G97" s="15"/>
      <c r="H97" s="110">
        <v>1628</v>
      </c>
      <c r="I97" s="110"/>
      <c r="J97" s="110"/>
      <c r="K97" s="15"/>
      <c r="L97" s="110">
        <v>1311</v>
      </c>
      <c r="M97" s="110"/>
      <c r="N97" s="110"/>
      <c r="O97" s="14"/>
    </row>
    <row r="98" spans="1:15" ht="6.75" customHeight="1" x14ac:dyDescent="0.35">
      <c r="B98" s="18"/>
      <c r="C98" s="17"/>
      <c r="D98" s="39"/>
      <c r="E98" s="109"/>
      <c r="F98" s="108"/>
      <c r="G98" s="40"/>
      <c r="H98" s="39"/>
      <c r="I98" s="109"/>
      <c r="J98" s="108"/>
      <c r="K98" s="40"/>
      <c r="L98" s="39"/>
      <c r="M98" s="109"/>
      <c r="N98" s="108"/>
      <c r="O98" s="14"/>
    </row>
    <row r="99" spans="1:15" x14ac:dyDescent="0.35">
      <c r="B99" s="13" t="s">
        <v>1</v>
      </c>
      <c r="C99" s="12" t="s">
        <v>0</v>
      </c>
      <c r="D99" s="106">
        <v>49.291034339926</v>
      </c>
      <c r="E99" s="105"/>
      <c r="F99" s="104"/>
      <c r="G99" s="107"/>
      <c r="H99" s="106">
        <v>55.841152743976863</v>
      </c>
      <c r="I99" s="105"/>
      <c r="J99" s="104"/>
      <c r="K99" s="107"/>
      <c r="L99" s="106">
        <v>31.339423131934382</v>
      </c>
      <c r="M99" s="105"/>
      <c r="N99" s="104"/>
    </row>
    <row r="100" spans="1:15" ht="6" customHeight="1" thickBot="1" x14ac:dyDescent="0.4">
      <c r="B100" s="7"/>
      <c r="C100" s="6"/>
      <c r="D100" s="32"/>
      <c r="E100" s="103"/>
      <c r="F100" s="102"/>
      <c r="G100" s="33"/>
      <c r="H100" s="32"/>
      <c r="I100" s="103"/>
      <c r="J100" s="102"/>
      <c r="K100" s="33"/>
      <c r="L100" s="32"/>
      <c r="M100" s="103"/>
      <c r="N100" s="102"/>
    </row>
    <row r="101" spans="1:15" x14ac:dyDescent="0.35">
      <c r="E101" s="24"/>
      <c r="I101" s="24"/>
      <c r="M101" s="24"/>
    </row>
    <row r="102" spans="1:15" x14ac:dyDescent="0.35">
      <c r="C102" s="2"/>
      <c r="D102" s="2"/>
      <c r="E102" s="2"/>
    </row>
    <row r="103" spans="1:15" x14ac:dyDescent="0.35">
      <c r="C103" s="2"/>
      <c r="D103" s="2"/>
      <c r="E103" s="2"/>
    </row>
    <row r="104" spans="1:15" x14ac:dyDescent="0.35">
      <c r="D104" s="1"/>
      <c r="E104" s="1"/>
    </row>
  </sheetData>
  <sheetProtection autoFilter="0"/>
  <mergeCells count="14">
    <mergeCell ref="B6:B7"/>
    <mergeCell ref="C6:C7"/>
    <mergeCell ref="D87:F87"/>
    <mergeCell ref="H87:J87"/>
    <mergeCell ref="L87:N87"/>
    <mergeCell ref="D99:F99"/>
    <mergeCell ref="H99:J99"/>
    <mergeCell ref="L99:N99"/>
    <mergeCell ref="D91:F91"/>
    <mergeCell ref="H91:J91"/>
    <mergeCell ref="L91:N91"/>
    <mergeCell ref="D97:F97"/>
    <mergeCell ref="H97:J97"/>
    <mergeCell ref="L97:N97"/>
  </mergeCells>
  <conditionalFormatting sqref="F48 J48 N48">
    <cfRule type="cellIs" dxfId="2" priority="1" operator="equal">
      <formula>0</formula>
    </cfRule>
  </conditionalFormatting>
  <conditionalFormatting sqref="D86:N86">
    <cfRule type="cellIs" dxfId="1" priority="3" operator="equal">
      <formula>0</formula>
    </cfRule>
  </conditionalFormatting>
  <conditionalFormatting sqref="E48 I48 M48">
    <cfRule type="cellIs" dxfId="0" priority="2" operator="equal">
      <formula>0</formula>
    </cfRule>
  </conditionalFormatting>
  <printOptions horizontalCentered="1"/>
  <pageMargins left="0.55118110236220474" right="0.47244094488188981" top="0.74803149606299213" bottom="0.74803149606299213" header="0.31496062992125984" footer="0.31496062992125984"/>
  <pageSetup paperSize="9" scale="42" orientation="portrait" r:id="rId1"/>
  <headerFooter>
    <oddHeader>&amp;C&amp;"-,Bold"INDICATIVE UNITARY PRICE CALCULATION</oddHeader>
    <oddFooter>&amp;C&amp;"-,Bold"CONFIDENTIAL NOT FOR RELEASE&amp;R1/30/2026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Summary Unitary Pricing (Copy)</vt:lpstr>
      <vt:lpstr>Detailed Unitary Pricing (Copy)</vt:lpstr>
      <vt:lpstr>'Detailed Unitary Pricing (Copy)'!Print_Area</vt:lpstr>
      <vt:lpstr>'Summary Unitary Pricing (Copy)'!Print_Area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Tsaone Mogomotsi</dc:creator>
  <cp:lastModifiedBy>Tsaone Mogomotsi</cp:lastModifiedBy>
  <dcterms:created xsi:type="dcterms:W3CDTF">2026-02-02T13:21:01Z</dcterms:created>
  <dcterms:modified xsi:type="dcterms:W3CDTF">2026-02-02T13:22:28Z</dcterms:modified>
</cp:coreProperties>
</file>