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erabw-my.sharepoint.com/personal/tsaone_mogomotsi_bera_co_bw/Documents/Desktop/MONTHLY UNIT RATES (SLATE)/"/>
    </mc:Choice>
  </mc:AlternateContent>
  <xr:revisionPtr revIDLastSave="0" documentId="8_{395BA868-7A39-42CB-B794-15CDE6996600}" xr6:coauthVersionLast="47" xr6:coauthVersionMax="47" xr10:uidLastSave="{00000000-0000-0000-0000-000000000000}"/>
  <bookViews>
    <workbookView xWindow="-110" yWindow="-110" windowWidth="19420" windowHeight="11500" xr2:uid="{24E3FB42-FB1A-49A7-8CE6-05460D7157F3}"/>
  </bookViews>
  <sheets>
    <sheet name="Detailed Unitary Pricing (Copy)" sheetId="1" r:id="rId1"/>
    <sheet name="Summary Unitary Pricing (Copy)" sheetId="2" r:id="rId2"/>
  </sheets>
  <externalReferences>
    <externalReference r:id="rId3"/>
  </externalReferences>
  <definedNames>
    <definedName name="ActualPrices">[1]DATA!$G$13</definedName>
    <definedName name="AllowedMonths">[1]DATA!$C$19:$C$30</definedName>
    <definedName name="AllowedYears">[1]DATA!$C$32:$C$41</definedName>
    <definedName name="CoastalPorts">_xlfn.ANCHORARRAY([1]QuoteDetails!$R$3)</definedName>
    <definedName name="Country">[1]DATA!$K$21:$K$23</definedName>
    <definedName name="CP">'[1]Fuel ex_CoastalPort'!$A$2</definedName>
    <definedName name="CP_Country">'[1]Fuel ex_CoastalPort'!$A$3</definedName>
    <definedName name="CP_Names">[1]DATA!$K$17:$K$19</definedName>
    <definedName name="CurrExch">[1]DailyCoastalCosts!$B$1:$D$1</definedName>
    <definedName name="ExpectedPrices">[1]DATA!$G$12</definedName>
    <definedName name="FirstWorkDay">[1]DATA!$C$16</definedName>
    <definedName name="Fuel">'[1]Fuel ex_CoastalPort'!$A$1</definedName>
    <definedName name="FuelQuotes">_xlfn.ANCHORARRAY([1]QuoteDetails!$P$3)</definedName>
    <definedName name="Fuels">[1]DATA!$K$25:$K$28</definedName>
    <definedName name="GaboroneBasedPricing">[1]DATA!$C$8</definedName>
    <definedName name="LastWorkDay">[1]DATA!$C$17</definedName>
    <definedName name="MaxDate">[1]DATA!$B$14</definedName>
    <definedName name="MinData">[1]DATA!$B$13</definedName>
    <definedName name="Months">[1]DATA!$A$19:$A$30</definedName>
    <definedName name="PickedMonth">[1]DATA!$B$84</definedName>
    <definedName name="PickedYear">[1]DATA!$B$83</definedName>
    <definedName name="PriceYear">[1]DATA!$C$5</definedName>
    <definedName name="PricingMonthEnd">[1]DATA!$C$47</definedName>
    <definedName name="PricingMonthStart">[1]DATA!$C$46</definedName>
    <definedName name="PriorMonth">[1]DATA!$C$10</definedName>
    <definedName name="PriorMonthEnd">[1]DATA!$C$44</definedName>
    <definedName name="PriorMonthStart">[1]DATA!$C$43</definedName>
    <definedName name="PriorYear">[1]DATA!$C$11</definedName>
    <definedName name="Quotes">[1]QuoteDetails!$B$3:$B$48</definedName>
    <definedName name="SupplyPorts">_xlfn.ANCHORARRAY([1]QuoteDetails!$T$3)</definedName>
    <definedName name="UnitaryBasedPricing">[1]DATA!$C$7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<sst xmlns="http://schemas.openxmlformats.org/spreadsheetml/2006/main" count="422" uniqueCount="105">
  <si>
    <t>thebe/l</t>
  </si>
  <si>
    <t>Over/Under Recovery</t>
  </si>
  <si>
    <t>Pump price</t>
  </si>
  <si>
    <t>Actual Pump Prices for Period #1 - 01/03/2026 to 31/03/2026</t>
  </si>
  <si>
    <t>Botswana Gaborone Retail Pump Prices for March 2026
 Based on February 2026 price and cost data</t>
  </si>
  <si>
    <t xml:space="preserve">Calculated Retail Pump Price </t>
  </si>
  <si>
    <t/>
  </si>
  <si>
    <t>Price by source</t>
  </si>
  <si>
    <t>Weighted Average Calculated Retail Pump Price</t>
  </si>
  <si>
    <t>%</t>
  </si>
  <si>
    <t>Supply - check</t>
  </si>
  <si>
    <t>Imports</t>
  </si>
  <si>
    <t>Import Split Calculations</t>
  </si>
  <si>
    <t>Price by Source</t>
  </si>
  <si>
    <t>Retail Margin</t>
  </si>
  <si>
    <t xml:space="preserve">Maximum Wholesale Price </t>
  </si>
  <si>
    <t>Retail price by Source</t>
  </si>
  <si>
    <t>Retail Price Calculations</t>
  </si>
  <si>
    <t>Maximum Wholesale Price</t>
  </si>
  <si>
    <t>Domestic Transport Costs</t>
  </si>
  <si>
    <t>Storage &amp; Handling</t>
  </si>
  <si>
    <t>Wholesale Margin</t>
  </si>
  <si>
    <t>Import Price into Botswana</t>
  </si>
  <si>
    <t>Wholesale Price</t>
  </si>
  <si>
    <t>Wholesale Price Calculations</t>
  </si>
  <si>
    <t>Transport to Sales Locations</t>
  </si>
  <si>
    <t>Border to Gaborone and Francistown</t>
  </si>
  <si>
    <t>Border to Sales Locations</t>
  </si>
  <si>
    <t>Unitary Domestic Transport</t>
  </si>
  <si>
    <t>Total Regulated Margin</t>
  </si>
  <si>
    <t>Regulated Margins</t>
  </si>
  <si>
    <t>Levies &amp; Fees</t>
  </si>
  <si>
    <t>FMV at Botswana Border</t>
  </si>
  <si>
    <t>Botswana Price</t>
  </si>
  <si>
    <t>Import Price Calculations</t>
  </si>
  <si>
    <t>Total Levies &amp; Fees</t>
  </si>
  <si>
    <t>Total Import Costs</t>
  </si>
  <si>
    <r>
      <t>BFP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</si>
  <si>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Coastal Port to Botswana Border</t>
  </si>
  <si>
    <t>FMV Pricing Calculations</t>
  </si>
  <si>
    <r>
      <t>BFP at 20</t>
    </r>
    <r>
      <rPr>
        <b/>
        <vertAlign val="superscript"/>
        <sz val="11"/>
        <color theme="1"/>
        <rFont val="Aptos Narrow"/>
        <family val="2"/>
        <scheme val="minor"/>
      </rPr>
      <t>o</t>
    </r>
    <r>
      <rPr>
        <b/>
        <sz val="11"/>
        <color theme="1"/>
        <rFont val="Aptos Narrow"/>
        <family val="2"/>
        <scheme val="minor"/>
      </rPr>
      <t>C</t>
    </r>
  </si>
  <si>
    <t>Coastal Stock Financing Cost thebe</t>
  </si>
  <si>
    <t>Coastal Storage</t>
  </si>
  <si>
    <r>
      <t>Landed Cost at 20</t>
    </r>
    <r>
      <rPr>
        <b/>
        <vertAlign val="superscript"/>
        <sz val="11"/>
        <color theme="1"/>
        <rFont val="Aptos Narrow"/>
        <family val="2"/>
        <scheme val="minor"/>
      </rPr>
      <t>o</t>
    </r>
    <r>
      <rPr>
        <b/>
        <sz val="11"/>
        <color theme="1"/>
        <rFont val="Aptos Narrow"/>
        <family val="2"/>
        <scheme val="minor"/>
      </rPr>
      <t>C</t>
    </r>
  </si>
  <si>
    <t>Handling</t>
  </si>
  <si>
    <t>Ocean Losses thebe</t>
  </si>
  <si>
    <r>
      <t>Avg. CIF price at 20</t>
    </r>
    <r>
      <rPr>
        <b/>
        <vertAlign val="superscript"/>
        <sz val="11"/>
        <color theme="1"/>
        <rFont val="Aptos Narrow"/>
        <family val="2"/>
        <scheme val="minor"/>
      </rPr>
      <t>o</t>
    </r>
    <r>
      <rPr>
        <b/>
        <sz val="11"/>
        <color theme="1"/>
        <rFont val="Aptos Narrow"/>
        <family val="2"/>
        <scheme val="minor"/>
      </rPr>
      <t>C</t>
    </r>
  </si>
  <si>
    <t>Insurance thebe</t>
  </si>
  <si>
    <r>
      <t>Total Freight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</si>
  <si>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r>
      <t>FOB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</si>
  <si>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$/bbl</t>
  </si>
  <si>
    <r>
      <t>FOB at 15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</si>
  <si>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Coastal Port FOB Pricing</t>
  </si>
  <si>
    <t>Coastal Port Pricing Calculations</t>
  </si>
  <si>
    <t>Currency</t>
  </si>
  <si>
    <t>Sac/l</t>
  </si>
  <si>
    <t>Coastal Storage - currency</t>
  </si>
  <si>
    <t>Handling - currency</t>
  </si>
  <si>
    <t>Days</t>
  </si>
  <si>
    <t>Coastal Storage Days</t>
  </si>
  <si>
    <t>Import Costs inc. Storage</t>
  </si>
  <si>
    <t>% of CIF</t>
  </si>
  <si>
    <t>Ocean Losses</t>
  </si>
  <si>
    <t>% of C&amp;F</t>
  </si>
  <si>
    <t>Insurance rate</t>
  </si>
  <si>
    <t>US$/mt</t>
  </si>
  <si>
    <t>Total Freight</t>
  </si>
  <si>
    <t>Ocean Freight, Insurance &amp; Losses</t>
  </si>
  <si>
    <t>Discount to Prime Rate</t>
  </si>
  <si>
    <t>Bank Prime Rate Used</t>
  </si>
  <si>
    <t>BWP/NAD</t>
  </si>
  <si>
    <t>ZAR/USD</t>
  </si>
  <si>
    <t>BWP/ZAR</t>
  </si>
  <si>
    <t>USD/BWP</t>
  </si>
  <si>
    <t>Exchange &amp; Interest Rates</t>
  </si>
  <si>
    <t>USG/bbl</t>
  </si>
  <si>
    <t>Convert bbl to US Gallons</t>
  </si>
  <si>
    <t>l/USG</t>
  </si>
  <si>
    <r>
      <t>Conversion Factors USG at 15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 to l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</si>
  <si>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mt/bbl</t>
  </si>
  <si>
    <t>Convert mt to bbl at 15oC</t>
  </si>
  <si>
    <t>mt/m3</t>
  </si>
  <si>
    <r>
      <t>Standard Densities at 20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</t>
    </r>
  </si>
  <si>
    <t>Conversion Factors</t>
  </si>
  <si>
    <t>IP</t>
  </si>
  <si>
    <t>50ppm GO</t>
  </si>
  <si>
    <t>ULP-95</t>
  </si>
  <si>
    <t>Matola</t>
  </si>
  <si>
    <t>WalvisBay</t>
  </si>
  <si>
    <t>Durban</t>
  </si>
  <si>
    <t>Units</t>
  </si>
  <si>
    <t>SLATE ITEM</t>
  </si>
  <si>
    <t>(Mat)</t>
  </si>
  <si>
    <t>(WB)</t>
  </si>
  <si>
    <t>(SA)</t>
  </si>
  <si>
    <t>Pricing Data from 01/02/26 to 27/02/26 - 20 data points from 20</t>
  </si>
  <si>
    <t>Botswana Unitary Price Details for March 2026</t>
  </si>
  <si>
    <t>Refresh Completed</t>
  </si>
  <si>
    <t xml:space="preserve"> </t>
  </si>
  <si>
    <t>Calculated Retail Pump Price</t>
  </si>
  <si>
    <t>Price by Fuel</t>
  </si>
  <si>
    <t>Retail Price</t>
  </si>
  <si>
    <t>Border to Francistown and Gaborone</t>
  </si>
  <si>
    <t>Coastal Storage thebe</t>
  </si>
  <si>
    <t>Cargo Dues / Handling fees thebe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</si>
</sst>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0.000_ ;[Red]\-0.000\ "/>
    <numFmt numFmtId="165" formatCode="0;[Red]0"/>
    <numFmt numFmtId="166" formatCode="0.000"/>
    <numFmt numFmtId="167" formatCode="0.0%"/>
    <numFmt numFmtId="168" formatCode="0.000;[Red]0.000"/>
    <numFmt numFmtId="169" formatCode="0.0000"/>
    <numFmt numFmtId="170" formatCode="0_ ;[Red]\-0\ 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theme="9" tint="-0.249977111117893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98">
    <xf numFmtId="0" fontId="0" fillId="0" borderId="0" xfId="0"/>
    <xf numFmtId="0" fontId="0" fillId="0" borderId="0" xfId="0" applyAlignment="1">
      <alignment horizontal="center"/>
    </xf>
    <xf numFmtId="9" fontId="0" fillId="0" borderId="1" xfId="1" applyFont="1" applyBorder="1" applyAlignment="1"/>
    <xf numFmtId="9" fontId="0" fillId="2" borderId="2" xfId="1" applyFont="1" applyFill="1" applyBorder="1" applyAlignment="1"/>
    <xf numFmtId="9" fontId="0" fillId="0" borderId="3" xfId="1" applyFont="1" applyBorder="1" applyAlignment="1"/>
    <xf numFmtId="9" fontId="0" fillId="0" borderId="3" xfId="1" applyFont="1" applyFill="1" applyBorder="1" applyAlignment="1"/>
    <xf numFmtId="0" fontId="6" fillId="0" borderId="4" xfId="0" applyFont="1" applyBorder="1" applyAlignment="1">
      <alignment horizontal="center"/>
    </xf>
    <xf numFmtId="0" fontId="0" fillId="0" borderId="3" xfId="0" applyBorder="1" applyAlignment="1">
      <alignment horizontal="left" indent="1"/>
    </xf>
    <xf numFmtId="164" fontId="7" fillId="3" borderId="5" xfId="0" applyNumberFormat="1" applyFont="1" applyFill="1" applyBorder="1" applyAlignment="1">
      <alignment horizontal="center"/>
    </xf>
    <xf numFmtId="164" fontId="7" fillId="3" borderId="6" xfId="0" applyNumberFormat="1" applyFont="1" applyFill="1" applyBorder="1" applyAlignment="1">
      <alignment horizontal="center"/>
    </xf>
    <xf numFmtId="164" fontId="7" fillId="3" borderId="7" xfId="0" applyNumberFormat="1" applyFont="1" applyFill="1" applyBorder="1" applyAlignment="1">
      <alignment horizontal="center"/>
    </xf>
    <xf numFmtId="165" fontId="7" fillId="0" borderId="8" xfId="0" applyNumberFormat="1" applyFont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left"/>
    </xf>
    <xf numFmtId="166" fontId="6" fillId="0" borderId="12" xfId="0" applyNumberFormat="1" applyFont="1" applyBorder="1" applyAlignment="1">
      <alignment horizontal="right"/>
    </xf>
    <xf numFmtId="166" fontId="6" fillId="2" borderId="0" xfId="0" applyNumberFormat="1" applyFont="1" applyFill="1" applyAlignment="1">
      <alignment horizontal="right"/>
    </xf>
    <xf numFmtId="166" fontId="6" fillId="0" borderId="13" xfId="0" applyNumberFormat="1" applyFont="1" applyBorder="1"/>
    <xf numFmtId="166" fontId="6" fillId="0" borderId="13" xfId="0" applyNumberFormat="1" applyFont="1" applyBorder="1" applyAlignment="1">
      <alignment horizontal="right"/>
    </xf>
    <xf numFmtId="0" fontId="8" fillId="0" borderId="14" xfId="0" applyFont="1" applyBorder="1" applyAlignment="1">
      <alignment horizontal="center"/>
    </xf>
    <xf numFmtId="0" fontId="4" fillId="0" borderId="13" xfId="0" applyFont="1" applyBorder="1" applyAlignment="1">
      <alignment horizontal="left"/>
    </xf>
    <xf numFmtId="165" fontId="4" fillId="3" borderId="9" xfId="0" applyNumberFormat="1" applyFont="1" applyFill="1" applyBorder="1" applyAlignment="1">
      <alignment horizontal="center"/>
    </xf>
    <xf numFmtId="165" fontId="4" fillId="0" borderId="8" xfId="0" applyNumberFormat="1" applyFont="1" applyBorder="1" applyAlignment="1">
      <alignment horizontal="center"/>
    </xf>
    <xf numFmtId="0" fontId="4" fillId="4" borderId="12" xfId="0" applyFont="1" applyFill="1" applyBorder="1" applyAlignment="1">
      <alignment horizontal="centerContinuous"/>
    </xf>
    <xf numFmtId="0" fontId="4" fillId="4" borderId="0" xfId="0" applyFont="1" applyFill="1" applyAlignment="1">
      <alignment horizontal="centerContinuous"/>
    </xf>
    <xf numFmtId="0" fontId="4" fillId="4" borderId="13" xfId="0" applyFont="1" applyFill="1" applyBorder="1" applyAlignment="1">
      <alignment horizontal="centerContinuous"/>
    </xf>
    <xf numFmtId="0" fontId="8" fillId="0" borderId="15" xfId="0" applyFont="1" applyBorder="1" applyAlignment="1">
      <alignment horizontal="center"/>
    </xf>
    <xf numFmtId="0" fontId="9" fillId="5" borderId="12" xfId="0" applyFont="1" applyFill="1" applyBorder="1" applyAlignment="1">
      <alignment horizontal="centerContinuous" wrapText="1"/>
    </xf>
    <xf numFmtId="0" fontId="9" fillId="5" borderId="0" xfId="0" applyFont="1" applyFill="1" applyAlignment="1">
      <alignment horizontal="centerContinuous" wrapText="1"/>
    </xf>
    <xf numFmtId="0" fontId="9" fillId="5" borderId="13" xfId="0" applyFont="1" applyFill="1" applyBorder="1" applyAlignment="1">
      <alignment horizontal="centerContinuous" wrapText="1"/>
    </xf>
    <xf numFmtId="166" fontId="0" fillId="0" borderId="16" xfId="0" applyNumberFormat="1" applyBorder="1" applyAlignment="1">
      <alignment horizontal="right"/>
    </xf>
    <xf numFmtId="166" fontId="0" fillId="2" borderId="17" xfId="0" applyNumberFormat="1" applyFill="1" applyBorder="1" applyAlignment="1">
      <alignment horizontal="right"/>
    </xf>
    <xf numFmtId="166" fontId="0" fillId="0" borderId="18" xfId="0" applyNumberFormat="1" applyBorder="1" applyAlignment="1">
      <alignment horizontal="right"/>
    </xf>
    <xf numFmtId="0" fontId="6" fillId="0" borderId="19" xfId="0" applyFont="1" applyBorder="1" applyAlignment="1">
      <alignment horizontal="center"/>
    </xf>
    <xf numFmtId="0" fontId="0" fillId="0" borderId="18" xfId="0" applyBorder="1" applyAlignment="1">
      <alignment horizontal="left" indent="1"/>
    </xf>
    <xf numFmtId="166" fontId="0" fillId="0" borderId="1" xfId="0" applyNumberFormat="1" applyBorder="1" applyAlignment="1">
      <alignment horizontal="right"/>
    </xf>
    <xf numFmtId="166" fontId="0" fillId="2" borderId="2" xfId="0" applyNumberFormat="1" applyFill="1" applyBorder="1" applyAlignment="1">
      <alignment horizontal="right"/>
    </xf>
    <xf numFmtId="166" fontId="0" fillId="0" borderId="3" xfId="0" applyNumberFormat="1" applyBorder="1" applyAlignment="1">
      <alignment horizontal="right"/>
    </xf>
    <xf numFmtId="0" fontId="6" fillId="0" borderId="20" xfId="0" applyFont="1" applyBorder="1" applyAlignment="1">
      <alignment horizontal="center"/>
    </xf>
    <xf numFmtId="166" fontId="4" fillId="3" borderId="21" xfId="1" applyNumberFormat="1" applyFont="1" applyFill="1" applyBorder="1" applyAlignment="1">
      <alignment horizontal="center"/>
    </xf>
    <xf numFmtId="166" fontId="4" fillId="3" borderId="6" xfId="1" applyNumberFormat="1" applyFont="1" applyFill="1" applyBorder="1" applyAlignment="1">
      <alignment horizontal="center"/>
    </xf>
    <xf numFmtId="166" fontId="4" fillId="3" borderId="22" xfId="1" applyNumberFormat="1" applyFont="1" applyFill="1" applyBorder="1" applyAlignment="1">
      <alignment horizontal="center"/>
    </xf>
    <xf numFmtId="0" fontId="8" fillId="3" borderId="15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left"/>
    </xf>
    <xf numFmtId="0" fontId="6" fillId="0" borderId="23" xfId="0" applyFont="1" applyBorder="1" applyAlignment="1">
      <alignment horizontal="center"/>
    </xf>
    <xf numFmtId="0" fontId="0" fillId="0" borderId="13" xfId="0" applyBorder="1" applyAlignment="1">
      <alignment horizontal="left" indent="1"/>
    </xf>
    <xf numFmtId="0" fontId="4" fillId="5" borderId="5" xfId="0" applyFont="1" applyFill="1" applyBorder="1" applyAlignment="1">
      <alignment horizontal="centerContinuous"/>
    </xf>
    <xf numFmtId="0" fontId="4" fillId="5" borderId="6" xfId="0" applyFont="1" applyFill="1" applyBorder="1" applyAlignment="1">
      <alignment horizontal="centerContinuous"/>
    </xf>
    <xf numFmtId="0" fontId="4" fillId="5" borderId="7" xfId="0" applyFont="1" applyFill="1" applyBorder="1" applyAlignment="1">
      <alignment horizontal="centerContinuous"/>
    </xf>
    <xf numFmtId="166" fontId="0" fillId="0" borderId="12" xfId="0" applyNumberFormat="1" applyBorder="1" applyAlignment="1">
      <alignment horizontal="right"/>
    </xf>
    <xf numFmtId="166" fontId="0" fillId="2" borderId="0" xfId="0" applyNumberFormat="1" applyFill="1" applyAlignment="1">
      <alignment horizontal="right"/>
    </xf>
    <xf numFmtId="166" fontId="0" fillId="0" borderId="13" xfId="0" applyNumberFormat="1" applyBorder="1" applyAlignment="1">
      <alignment horizontal="right"/>
    </xf>
    <xf numFmtId="0" fontId="6" fillId="0" borderId="14" xfId="0" applyFont="1" applyBorder="1" applyAlignment="1">
      <alignment horizontal="center"/>
    </xf>
    <xf numFmtId="167" fontId="0" fillId="0" borderId="9" xfId="1" applyNumberFormat="1" applyFont="1" applyBorder="1" applyAlignment="1">
      <alignment horizontal="center"/>
    </xf>
    <xf numFmtId="167" fontId="0" fillId="0" borderId="8" xfId="1" applyNumberFormat="1" applyFont="1" applyFill="1" applyBorder="1" applyAlignment="1">
      <alignment horizontal="center"/>
    </xf>
    <xf numFmtId="167" fontId="4" fillId="3" borderId="12" xfId="1" applyNumberFormat="1" applyFont="1" applyFill="1" applyBorder="1" applyAlignment="1">
      <alignment horizontal="center"/>
    </xf>
    <xf numFmtId="167" fontId="4" fillId="3" borderId="0" xfId="1" applyNumberFormat="1" applyFont="1" applyFill="1" applyBorder="1" applyAlignment="1">
      <alignment horizontal="center"/>
    </xf>
    <xf numFmtId="167" fontId="4" fillId="3" borderId="13" xfId="1" applyNumberFormat="1" applyFont="1" applyFill="1" applyBorder="1" applyAlignment="1">
      <alignment horizontal="center"/>
    </xf>
    <xf numFmtId="167" fontId="4" fillId="0" borderId="13" xfId="1" applyNumberFormat="1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/>
    </xf>
    <xf numFmtId="168" fontId="4" fillId="3" borderId="12" xfId="0" applyNumberFormat="1" applyFont="1" applyFill="1" applyBorder="1" applyAlignment="1">
      <alignment horizontal="right"/>
    </xf>
    <xf numFmtId="168" fontId="4" fillId="3" borderId="0" xfId="0" applyNumberFormat="1" applyFont="1" applyFill="1" applyAlignment="1">
      <alignment horizontal="right"/>
    </xf>
    <xf numFmtId="168" fontId="4" fillId="3" borderId="13" xfId="0" applyNumberFormat="1" applyFont="1" applyFill="1" applyBorder="1" applyAlignment="1">
      <alignment horizontal="right"/>
    </xf>
    <xf numFmtId="168" fontId="4" fillId="0" borderId="13" xfId="0" applyNumberFormat="1" applyFont="1" applyBorder="1" applyAlignment="1">
      <alignment horizontal="right"/>
    </xf>
    <xf numFmtId="166" fontId="0" fillId="0" borderId="13" xfId="0" applyNumberFormat="1" applyBorder="1"/>
    <xf numFmtId="168" fontId="4" fillId="0" borderId="12" xfId="0" applyNumberFormat="1" applyFont="1" applyBorder="1" applyAlignment="1">
      <alignment horizontal="right"/>
    </xf>
    <xf numFmtId="168" fontId="4" fillId="2" borderId="0" xfId="0" applyNumberFormat="1" applyFont="1" applyFill="1" applyAlignment="1">
      <alignment horizontal="right"/>
    </xf>
    <xf numFmtId="166" fontId="2" fillId="0" borderId="12" xfId="0" applyNumberFormat="1" applyFont="1" applyBorder="1" applyAlignment="1">
      <alignment horizontal="right"/>
    </xf>
    <xf numFmtId="166" fontId="2" fillId="2" borderId="0" xfId="0" applyNumberFormat="1" applyFont="1" applyFill="1" applyAlignment="1">
      <alignment horizontal="right"/>
    </xf>
    <xf numFmtId="0" fontId="0" fillId="0" borderId="13" xfId="0" applyBorder="1" applyAlignment="1">
      <alignment horizontal="left"/>
    </xf>
    <xf numFmtId="166" fontId="0" fillId="0" borderId="24" xfId="0" applyNumberFormat="1" applyBorder="1" applyAlignment="1">
      <alignment horizontal="right"/>
    </xf>
    <xf numFmtId="166" fontId="0" fillId="2" borderId="25" xfId="0" applyNumberFormat="1" applyFill="1" applyBorder="1" applyAlignment="1">
      <alignment horizontal="right"/>
    </xf>
    <xf numFmtId="166" fontId="0" fillId="0" borderId="26" xfId="0" applyNumberFormat="1" applyBorder="1" applyAlignment="1">
      <alignment horizontal="right"/>
    </xf>
    <xf numFmtId="166" fontId="12" fillId="0" borderId="12" xfId="0" applyNumberFormat="1" applyFont="1" applyBorder="1" applyAlignment="1">
      <alignment horizontal="right"/>
    </xf>
    <xf numFmtId="166" fontId="12" fillId="2" borderId="0" xfId="0" applyNumberFormat="1" applyFont="1" applyFill="1" applyAlignment="1">
      <alignment horizontal="right"/>
    </xf>
    <xf numFmtId="166" fontId="12" fillId="0" borderId="13" xfId="0" applyNumberFormat="1" applyFont="1" applyBorder="1" applyAlignment="1">
      <alignment horizontal="right"/>
    </xf>
    <xf numFmtId="166" fontId="2" fillId="0" borderId="13" xfId="0" applyNumberFormat="1" applyFont="1" applyBorder="1" applyAlignment="1">
      <alignment horizontal="right"/>
    </xf>
    <xf numFmtId="166" fontId="0" fillId="0" borderId="27" xfId="0" applyNumberFormat="1" applyBorder="1" applyAlignment="1">
      <alignment horizontal="right"/>
    </xf>
    <xf numFmtId="166" fontId="0" fillId="2" borderId="28" xfId="0" applyNumberFormat="1" applyFill="1" applyBorder="1" applyAlignment="1">
      <alignment horizontal="right"/>
    </xf>
    <xf numFmtId="166" fontId="0" fillId="0" borderId="29" xfId="0" applyNumberFormat="1" applyBorder="1" applyAlignment="1">
      <alignment horizontal="right"/>
    </xf>
    <xf numFmtId="0" fontId="4" fillId="0" borderId="13" xfId="0" applyFont="1" applyBorder="1"/>
    <xf numFmtId="166" fontId="3" fillId="0" borderId="24" xfId="2" applyNumberFormat="1" applyFill="1" applyBorder="1" applyAlignment="1">
      <alignment horizontal="right"/>
    </xf>
    <xf numFmtId="166" fontId="3" fillId="2" borderId="25" xfId="2" applyNumberFormat="1" applyFill="1" applyBorder="1" applyAlignment="1">
      <alignment horizontal="right"/>
    </xf>
    <xf numFmtId="166" fontId="3" fillId="0" borderId="26" xfId="2" applyNumberFormat="1" applyFill="1" applyBorder="1" applyAlignment="1">
      <alignment horizontal="right"/>
    </xf>
    <xf numFmtId="166" fontId="6" fillId="0" borderId="12" xfId="2" applyNumberFormat="1" applyFont="1" applyFill="1" applyBorder="1" applyAlignment="1">
      <alignment horizontal="right"/>
    </xf>
    <xf numFmtId="166" fontId="6" fillId="2" borderId="0" xfId="2" applyNumberFormat="1" applyFont="1" applyFill="1" applyBorder="1" applyAlignment="1">
      <alignment horizontal="right"/>
    </xf>
    <xf numFmtId="166" fontId="6" fillId="0" borderId="13" xfId="2" applyNumberFormat="1" applyFont="1" applyFill="1" applyBorder="1" applyAlignment="1">
      <alignment horizontal="right"/>
    </xf>
    <xf numFmtId="1" fontId="6" fillId="0" borderId="12" xfId="2" applyNumberFormat="1" applyFont="1" applyFill="1" applyBorder="1" applyAlignment="1">
      <alignment horizontal="right"/>
    </xf>
    <xf numFmtId="1" fontId="6" fillId="2" borderId="0" xfId="2" applyNumberFormat="1" applyFont="1" applyFill="1" applyBorder="1" applyAlignment="1">
      <alignment horizontal="right"/>
    </xf>
    <xf numFmtId="1" fontId="6" fillId="0" borderId="13" xfId="2" applyNumberFormat="1" applyFont="1" applyFill="1" applyBorder="1" applyAlignment="1">
      <alignment horizontal="right"/>
    </xf>
    <xf numFmtId="10" fontId="6" fillId="0" borderId="12" xfId="2" applyNumberFormat="1" applyFont="1" applyFill="1" applyBorder="1" applyAlignment="1">
      <alignment horizontal="right"/>
    </xf>
    <xf numFmtId="10" fontId="6" fillId="2" borderId="0" xfId="2" applyNumberFormat="1" applyFont="1" applyFill="1" applyBorder="1" applyAlignment="1">
      <alignment horizontal="right"/>
    </xf>
    <xf numFmtId="10" fontId="6" fillId="0" borderId="13" xfId="2" applyNumberFormat="1" applyFont="1" applyFill="1" applyBorder="1" applyAlignment="1">
      <alignment horizontal="right"/>
    </xf>
    <xf numFmtId="169" fontId="6" fillId="0" borderId="12" xfId="2" applyNumberFormat="1" applyFont="1" applyFill="1" applyBorder="1" applyAlignment="1">
      <alignment horizontal="right"/>
    </xf>
    <xf numFmtId="169" fontId="6" fillId="2" borderId="0" xfId="2" applyNumberFormat="1" applyFont="1" applyFill="1" applyBorder="1" applyAlignment="1">
      <alignment horizontal="right"/>
    </xf>
    <xf numFmtId="169" fontId="6" fillId="0" borderId="13" xfId="2" applyNumberFormat="1" applyFont="1" applyFill="1" applyBorder="1" applyAlignment="1">
      <alignment horizontal="right"/>
    </xf>
    <xf numFmtId="169" fontId="0" fillId="0" borderId="0" xfId="0" applyNumberFormat="1" applyAlignment="1">
      <alignment horizontal="right"/>
    </xf>
    <xf numFmtId="166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66" fontId="6" fillId="0" borderId="13" xfId="2" applyNumberFormat="1" applyFont="1" applyFill="1" applyBorder="1"/>
    <xf numFmtId="166" fontId="3" fillId="0" borderId="12" xfId="2" applyNumberFormat="1" applyFill="1" applyBorder="1" applyAlignment="1">
      <alignment horizontal="right"/>
    </xf>
    <xf numFmtId="166" fontId="3" fillId="2" borderId="0" xfId="2" applyNumberFormat="1" applyFill="1" applyBorder="1" applyAlignment="1">
      <alignment horizontal="right"/>
    </xf>
    <xf numFmtId="166" fontId="3" fillId="0" borderId="13" xfId="2" applyNumberFormat="1" applyFill="1" applyBorder="1" applyAlignment="1">
      <alignment horizontal="right"/>
    </xf>
    <xf numFmtId="0" fontId="4" fillId="0" borderId="0" xfId="0" applyFont="1" applyAlignment="1">
      <alignment horizontal="center" wrapText="1"/>
    </xf>
    <xf numFmtId="0" fontId="4" fillId="5" borderId="30" xfId="0" quotePrefix="1" applyFont="1" applyFill="1" applyBorder="1" applyAlignment="1">
      <alignment horizontal="center" wrapText="1"/>
    </xf>
    <xf numFmtId="0" fontId="4" fillId="5" borderId="31" xfId="0" quotePrefix="1" applyFont="1" applyFill="1" applyBorder="1" applyAlignment="1">
      <alignment horizontal="center" wrapText="1"/>
    </xf>
    <xf numFmtId="0" fontId="4" fillId="5" borderId="32" xfId="0" quotePrefix="1" applyFont="1" applyFill="1" applyBorder="1" applyAlignment="1">
      <alignment horizontal="center" wrapText="1"/>
    </xf>
    <xf numFmtId="0" fontId="4" fillId="0" borderId="26" xfId="0" quotePrefix="1" applyFont="1" applyBorder="1" applyAlignment="1">
      <alignment horizontal="center" wrapText="1"/>
    </xf>
    <xf numFmtId="0" fontId="4" fillId="5" borderId="22" xfId="0" applyFont="1" applyFill="1" applyBorder="1" applyAlignment="1">
      <alignment horizontal="center" vertical="center"/>
    </xf>
    <xf numFmtId="0" fontId="4" fillId="5" borderId="11" xfId="0" applyFont="1" applyFill="1" applyBorder="1" applyAlignment="1">
      <alignment horizontal="center" vertical="center"/>
    </xf>
    <xf numFmtId="0" fontId="4" fillId="5" borderId="23" xfId="0" quotePrefix="1" applyFont="1" applyFill="1" applyBorder="1" applyAlignment="1">
      <alignment horizontal="center" wrapText="1"/>
    </xf>
    <xf numFmtId="0" fontId="4" fillId="5" borderId="33" xfId="0" quotePrefix="1" applyFont="1" applyFill="1" applyBorder="1" applyAlignment="1">
      <alignment horizontal="center" wrapText="1"/>
    </xf>
    <xf numFmtId="0" fontId="4" fillId="5" borderId="34" xfId="0" quotePrefix="1" applyFont="1" applyFill="1" applyBorder="1" applyAlignment="1">
      <alignment horizontal="center" wrapText="1"/>
    </xf>
    <xf numFmtId="0" fontId="4" fillId="0" borderId="29" xfId="0" quotePrefix="1" applyFont="1" applyBorder="1" applyAlignment="1">
      <alignment horizontal="center" wrapText="1"/>
    </xf>
    <xf numFmtId="0" fontId="5" fillId="0" borderId="1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3" xfId="0" applyBorder="1" applyAlignment="1">
      <alignment horizontal="center"/>
    </xf>
    <xf numFmtId="0" fontId="13" fillId="0" borderId="0" xfId="0" applyFont="1" applyAlignment="1">
      <alignment horizontal="center"/>
    </xf>
    <xf numFmtId="0" fontId="13" fillId="5" borderId="12" xfId="0" applyFont="1" applyFill="1" applyBorder="1" applyAlignment="1">
      <alignment horizontal="centerContinuous"/>
    </xf>
    <xf numFmtId="0" fontId="13" fillId="5" borderId="0" xfId="0" applyFont="1" applyFill="1" applyAlignment="1">
      <alignment horizontal="centerContinuous"/>
    </xf>
    <xf numFmtId="0" fontId="13" fillId="5" borderId="13" xfId="0" applyFont="1" applyFill="1" applyBorder="1" applyAlignment="1">
      <alignment horizontal="centerContinuous"/>
    </xf>
    <xf numFmtId="0" fontId="13" fillId="5" borderId="8" xfId="0" applyFont="1" applyFill="1" applyBorder="1" applyAlignment="1">
      <alignment horizontal="centerContinuous"/>
    </xf>
    <xf numFmtId="0" fontId="9" fillId="0" borderId="0" xfId="0" applyFont="1" applyAlignment="1">
      <alignment horizontal="center"/>
    </xf>
    <xf numFmtId="0" fontId="9" fillId="5" borderId="12" xfId="0" applyFont="1" applyFill="1" applyBorder="1" applyAlignment="1">
      <alignment horizontal="centerContinuous"/>
    </xf>
    <xf numFmtId="0" fontId="9" fillId="5" borderId="0" xfId="0" applyFont="1" applyFill="1" applyAlignment="1">
      <alignment horizontal="centerContinuous"/>
    </xf>
    <xf numFmtId="0" fontId="9" fillId="5" borderId="13" xfId="0" applyFont="1" applyFill="1" applyBorder="1" applyAlignment="1">
      <alignment horizontal="centerContinuous"/>
    </xf>
    <xf numFmtId="0" fontId="9" fillId="5" borderId="8" xfId="0" applyFont="1" applyFill="1" applyBorder="1" applyAlignment="1">
      <alignment horizontal="centerContinuous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36" xfId="0" applyBorder="1"/>
    <xf numFmtId="0" fontId="5" fillId="0" borderId="0" xfId="0" applyFont="1"/>
    <xf numFmtId="9" fontId="0" fillId="0" borderId="37" xfId="1" applyFont="1" applyBorder="1" applyAlignment="1"/>
    <xf numFmtId="9" fontId="0" fillId="0" borderId="37" xfId="1" applyFont="1" applyFill="1" applyBorder="1" applyAlignment="1"/>
    <xf numFmtId="170" fontId="0" fillId="0" borderId="37" xfId="1" applyNumberFormat="1" applyFont="1" applyBorder="1" applyAlignment="1"/>
    <xf numFmtId="164" fontId="7" fillId="3" borderId="9" xfId="0" applyNumberFormat="1" applyFont="1" applyFill="1" applyBorder="1" applyAlignment="1">
      <alignment horizontal="center"/>
    </xf>
    <xf numFmtId="164" fontId="7" fillId="0" borderId="0" xfId="0" applyNumberFormat="1" applyFont="1" applyAlignment="1">
      <alignment horizontal="right" wrapText="1"/>
    </xf>
    <xf numFmtId="165" fontId="4" fillId="0" borderId="8" xfId="0" applyNumberFormat="1" applyFont="1" applyBorder="1" applyAlignment="1">
      <alignment horizontal="right"/>
    </xf>
    <xf numFmtId="165" fontId="4" fillId="3" borderId="9" xfId="0" applyNumberFormat="1" applyFont="1" applyFill="1" applyBorder="1" applyAlignment="1">
      <alignment horizontal="center"/>
    </xf>
    <xf numFmtId="165" fontId="4" fillId="0" borderId="0" xfId="0" applyNumberFormat="1" applyFont="1" applyAlignment="1">
      <alignment horizontal="right" wrapText="1"/>
    </xf>
    <xf numFmtId="0" fontId="4" fillId="3" borderId="7" xfId="0" applyFont="1" applyFill="1" applyBorder="1" applyAlignment="1">
      <alignment horizontal="left"/>
    </xf>
    <xf numFmtId="0" fontId="4" fillId="4" borderId="5" xfId="0" applyFont="1" applyFill="1" applyBorder="1" applyAlignment="1">
      <alignment horizontal="centerContinuous"/>
    </xf>
    <xf numFmtId="0" fontId="4" fillId="4" borderId="7" xfId="0" applyFont="1" applyFill="1" applyBorder="1" applyAlignment="1">
      <alignment horizontal="centerContinuous"/>
    </xf>
    <xf numFmtId="0" fontId="4" fillId="4" borderId="6" xfId="0" applyFont="1" applyFill="1" applyBorder="1" applyAlignment="1">
      <alignment horizontal="centerContinuous"/>
    </xf>
    <xf numFmtId="14" fontId="4" fillId="4" borderId="7" xfId="0" applyNumberFormat="1" applyFont="1" applyFill="1" applyBorder="1" applyAlignment="1">
      <alignment horizontal="centerContinuous"/>
    </xf>
    <xf numFmtId="165" fontId="4" fillId="0" borderId="8" xfId="0" applyNumberFormat="1" applyFont="1" applyBorder="1" applyAlignment="1">
      <alignment horizontal="center" wrapText="1"/>
    </xf>
    <xf numFmtId="165" fontId="4" fillId="0" borderId="35" xfId="0" applyNumberFormat="1" applyFont="1" applyBorder="1" applyAlignment="1">
      <alignment horizontal="right" wrapText="1"/>
    </xf>
    <xf numFmtId="165" fontId="4" fillId="0" borderId="35" xfId="0" applyNumberFormat="1" applyFont="1" applyBorder="1" applyAlignment="1">
      <alignment horizontal="center"/>
    </xf>
    <xf numFmtId="165" fontId="4" fillId="0" borderId="35" xfId="0" applyNumberFormat="1" applyFont="1" applyBorder="1" applyAlignment="1">
      <alignment horizontal="right"/>
    </xf>
    <xf numFmtId="0" fontId="8" fillId="0" borderId="30" xfId="0" applyFont="1" applyBorder="1" applyAlignment="1">
      <alignment horizontal="center"/>
    </xf>
    <xf numFmtId="166" fontId="0" fillId="0" borderId="36" xfId="0" applyNumberFormat="1" applyBorder="1" applyAlignment="1">
      <alignment horizontal="right" wrapText="1"/>
    </xf>
    <xf numFmtId="166" fontId="0" fillId="0" borderId="36" xfId="0" applyNumberFormat="1" applyBorder="1" applyAlignment="1">
      <alignment horizontal="right"/>
    </xf>
    <xf numFmtId="166" fontId="0" fillId="0" borderId="37" xfId="0" applyNumberFormat="1" applyBorder="1" applyAlignment="1">
      <alignment horizontal="right"/>
    </xf>
    <xf numFmtId="166" fontId="0" fillId="0" borderId="2" xfId="0" applyNumberFormat="1" applyBorder="1" applyAlignment="1">
      <alignment horizontal="right"/>
    </xf>
    <xf numFmtId="0" fontId="0" fillId="0" borderId="13" xfId="0" applyBorder="1"/>
    <xf numFmtId="168" fontId="4" fillId="3" borderId="9" xfId="0" applyNumberFormat="1" applyFont="1" applyFill="1" applyBorder="1"/>
    <xf numFmtId="165" fontId="4" fillId="0" borderId="12" xfId="0" applyNumberFormat="1" applyFont="1" applyBorder="1" applyAlignment="1">
      <alignment horizontal="center"/>
    </xf>
    <xf numFmtId="166" fontId="6" fillId="0" borderId="8" xfId="0" applyNumberFormat="1" applyFont="1" applyBorder="1"/>
    <xf numFmtId="166" fontId="6" fillId="0" borderId="0" xfId="0" applyNumberFormat="1" applyFont="1" applyAlignment="1">
      <alignment horizontal="right"/>
    </xf>
    <xf numFmtId="166" fontId="6" fillId="0" borderId="38" xfId="0" applyNumberFormat="1" applyFont="1" applyBorder="1"/>
    <xf numFmtId="166" fontId="0" fillId="0" borderId="8" xfId="0" applyNumberFormat="1" applyBorder="1" applyAlignment="1">
      <alignment horizontal="right"/>
    </xf>
    <xf numFmtId="9" fontId="4" fillId="3" borderId="8" xfId="1" applyFont="1" applyFill="1" applyBorder="1" applyAlignment="1">
      <alignment horizontal="center"/>
    </xf>
    <xf numFmtId="9" fontId="4" fillId="0" borderId="0" xfId="1" applyFont="1" applyBorder="1" applyAlignment="1">
      <alignment horizontal="center"/>
    </xf>
    <xf numFmtId="166" fontId="0" fillId="0" borderId="35" xfId="0" applyNumberFormat="1" applyBorder="1" applyAlignment="1">
      <alignment horizontal="right"/>
    </xf>
    <xf numFmtId="168" fontId="4" fillId="3" borderId="8" xfId="0" applyNumberFormat="1" applyFont="1" applyFill="1" applyBorder="1" applyAlignment="1">
      <alignment horizontal="right"/>
    </xf>
    <xf numFmtId="168" fontId="4" fillId="0" borderId="0" xfId="0" applyNumberFormat="1" applyFont="1" applyAlignment="1">
      <alignment horizontal="right"/>
    </xf>
    <xf numFmtId="166" fontId="0" fillId="0" borderId="8" xfId="0" applyNumberFormat="1" applyBorder="1"/>
    <xf numFmtId="168" fontId="4" fillId="0" borderId="8" xfId="0" applyNumberFormat="1" applyFont="1" applyBorder="1" applyAlignment="1">
      <alignment horizontal="right"/>
    </xf>
    <xf numFmtId="168" fontId="4" fillId="0" borderId="38" xfId="0" applyNumberFormat="1" applyFont="1" applyBorder="1" applyAlignment="1">
      <alignment horizontal="right"/>
    </xf>
    <xf numFmtId="166" fontId="0" fillId="0" borderId="25" xfId="0" applyNumberFormat="1" applyBorder="1" applyAlignment="1">
      <alignment horizontal="right"/>
    </xf>
    <xf numFmtId="166" fontId="0" fillId="0" borderId="38" xfId="0" applyNumberFormat="1" applyBorder="1" applyAlignment="1">
      <alignment horizontal="right"/>
    </xf>
    <xf numFmtId="166" fontId="0" fillId="0" borderId="28" xfId="0" applyNumberFormat="1" applyBorder="1" applyAlignment="1">
      <alignment horizontal="right"/>
    </xf>
    <xf numFmtId="166" fontId="3" fillId="0" borderId="35" xfId="2" applyNumberFormat="1" applyFill="1" applyBorder="1" applyAlignment="1">
      <alignment horizontal="right"/>
    </xf>
    <xf numFmtId="166" fontId="3" fillId="0" borderId="25" xfId="2" applyNumberFormat="1" applyFill="1" applyBorder="1" applyAlignment="1">
      <alignment horizontal="right"/>
    </xf>
    <xf numFmtId="166" fontId="6" fillId="0" borderId="8" xfId="2" applyNumberFormat="1" applyFont="1" applyFill="1" applyBorder="1" applyAlignment="1">
      <alignment horizontal="right"/>
    </xf>
    <xf numFmtId="166" fontId="6" fillId="0" borderId="0" xfId="2" applyNumberFormat="1" applyFont="1" applyFill="1" applyBorder="1" applyAlignment="1">
      <alignment horizontal="right"/>
    </xf>
    <xf numFmtId="1" fontId="6" fillId="0" borderId="8" xfId="2" applyNumberFormat="1" applyFont="1" applyFill="1" applyBorder="1" applyAlignment="1">
      <alignment horizontal="right"/>
    </xf>
    <xf numFmtId="1" fontId="6" fillId="0" borderId="0" xfId="2" applyNumberFormat="1" applyFont="1" applyFill="1" applyBorder="1" applyAlignment="1">
      <alignment horizontal="right"/>
    </xf>
    <xf numFmtId="10" fontId="6" fillId="0" borderId="8" xfId="2" applyNumberFormat="1" applyFont="1" applyFill="1" applyBorder="1" applyAlignment="1">
      <alignment horizontal="right"/>
    </xf>
    <xf numFmtId="10" fontId="6" fillId="0" borderId="0" xfId="2" applyNumberFormat="1" applyFont="1" applyFill="1" applyBorder="1" applyAlignment="1">
      <alignment horizontal="right"/>
    </xf>
    <xf numFmtId="169" fontId="6" fillId="0" borderId="8" xfId="2" applyNumberFormat="1" applyFont="1" applyFill="1" applyBorder="1" applyAlignment="1">
      <alignment horizontal="right"/>
    </xf>
    <xf numFmtId="169" fontId="6" fillId="0" borderId="0" xfId="2" applyNumberFormat="1" applyFont="1" applyFill="1" applyBorder="1" applyAlignment="1">
      <alignment horizontal="right"/>
    </xf>
    <xf numFmtId="169" fontId="0" fillId="0" borderId="13" xfId="0" applyNumberFormat="1" applyBorder="1" applyAlignment="1">
      <alignment horizontal="right"/>
    </xf>
    <xf numFmtId="1" fontId="0" fillId="0" borderId="13" xfId="0" applyNumberFormat="1" applyBorder="1" applyAlignment="1">
      <alignment horizontal="right"/>
    </xf>
    <xf numFmtId="166" fontId="3" fillId="0" borderId="8" xfId="2" applyNumberFormat="1" applyFill="1" applyBorder="1" applyAlignment="1">
      <alignment horizontal="right"/>
    </xf>
    <xf numFmtId="0" fontId="4" fillId="0" borderId="13" xfId="0" applyFont="1" applyBorder="1" applyAlignment="1">
      <alignment horizontal="center" wrapText="1"/>
    </xf>
    <xf numFmtId="0" fontId="4" fillId="5" borderId="8" xfId="0" quotePrefix="1" applyFont="1" applyFill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wrapText="1"/>
    </xf>
    <xf numFmtId="0" fontId="4" fillId="5" borderId="15" xfId="0" applyFont="1" applyFill="1" applyBorder="1" applyAlignment="1">
      <alignment horizontal="center" vertical="center"/>
    </xf>
    <xf numFmtId="0" fontId="4" fillId="5" borderId="34" xfId="0" applyFont="1" applyFill="1" applyBorder="1" applyAlignment="1">
      <alignment horizontal="center" vertical="center"/>
    </xf>
    <xf numFmtId="0" fontId="4" fillId="5" borderId="38" xfId="0" quotePrefix="1" applyFont="1" applyFill="1" applyBorder="1" applyAlignment="1">
      <alignment horizontal="center" vertical="center" wrapText="1"/>
    </xf>
    <xf numFmtId="0" fontId="4" fillId="0" borderId="38" xfId="0" quotePrefix="1" applyFont="1" applyBorder="1" applyAlignment="1">
      <alignment horizontal="center" wrapText="1"/>
    </xf>
    <xf numFmtId="0" fontId="4" fillId="5" borderId="23" xfId="0" applyFont="1" applyFill="1" applyBorder="1" applyAlignment="1">
      <alignment horizontal="center" vertical="center"/>
    </xf>
    <xf numFmtId="0" fontId="0" fillId="0" borderId="35" xfId="0" applyBorder="1"/>
  </cellXfs>
  <cellStyles count="3">
    <cellStyle name="Explanatory Text" xfId="2" builtinId="53"/>
    <cellStyle name="Normal" xfId="0" builtinId="0"/>
    <cellStyle name="Percent" xfId="1" builtinId="5"/>
  </cellStyles>
  <dxfs count="6">
    <dxf>
      <font>
        <color theme="9" tint="0.79998168889431442"/>
      </font>
    </dxf>
    <dxf>
      <font>
        <color theme="9" tint="0.79998168889431442"/>
      </font>
    </dxf>
    <dxf>
      <font>
        <color theme="9" tint="0.79998168889431442"/>
      </font>
    </dxf>
    <dxf>
      <font>
        <color theme="0"/>
      </font>
    </dxf>
    <dxf>
      <font>
        <color theme="8" tint="0.79998168889431442"/>
      </font>
    </dxf>
    <dxf>
      <font>
        <color theme="9" tint="0.79998168889431442"/>
      </font>
    </dxf>
  </dxfs>
  <tableStyles count="1" defaultTableStyle="TableStyleMedium2" defaultPivotStyle="PivotStyleLight16">
    <tableStyle name="Invisible" pivot="0" table="0" count="0" xr9:uid="{7E693E97-166F-44DD-9FBF-C5C480579B2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berabw-my.sharepoint.com/personal/tsaone_mogomotsi_bera_co_bw/Documents/Desktop/FINAL%20PRICING%20MODEL/Pricing%20Model%20v3.xlsm" TargetMode="External"/><Relationship Id="rId1" Type="http://schemas.openxmlformats.org/officeDocument/2006/relationships/externalLinkPath" Target="/personal/tsaone_mogomotsi_bera_co_bw/Documents/Desktop/FINAL%20PRICING%20MODEL/Pricing%20Model%20v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"/>
      <sheetName val="DATA"/>
      <sheetName val="What-If Examples"/>
      <sheetName val="Summary Pricing"/>
      <sheetName val="Detailed Pricing"/>
      <sheetName val="Summary Unitary Pricing"/>
      <sheetName val="Detailed Unitary Pricing"/>
      <sheetName val="Fuel ex_CoastalPort"/>
      <sheetName val="DailyConversions"/>
      <sheetName val="DailyFinance"/>
      <sheetName val="DailyFOBPrices"/>
      <sheetName val="DailyCoastalCosts"/>
      <sheetName val="DailyInternationalCosts"/>
      <sheetName val="DailyImportSplits"/>
      <sheetName val="DailyDomesticCosts"/>
      <sheetName val="DailyPumpPrices"/>
      <sheetName val="FOB_Durban"/>
      <sheetName val="FOB_WalvisBay"/>
      <sheetName val="FOB_Matola"/>
      <sheetName val="AllCosts"/>
      <sheetName val="ExternalData"/>
      <sheetName val="QuoteDetails"/>
      <sheetName val="DurbanPricing"/>
      <sheetName val="WalvisBayPricing"/>
      <sheetName val="MatolaPricing"/>
      <sheetName val="Coastal port pricing"/>
      <sheetName val="InterestRates"/>
      <sheetName val="ExchangeRates"/>
      <sheetName val="PlattsQuery"/>
      <sheetName val="PumpPrices"/>
      <sheetName val="WorldscaleRates"/>
      <sheetName val="Conversions"/>
      <sheetName val="InternationalCosts"/>
      <sheetName val="BotswanaCosts"/>
      <sheetName val="ImportSplits"/>
      <sheetName val="ImportCosts"/>
    </sheetNames>
    <sheetDataSet>
      <sheetData sheetId="0" refreshError="1"/>
      <sheetData sheetId="1">
        <row r="5">
          <cell r="C5">
            <v>2026</v>
          </cell>
        </row>
        <row r="7">
          <cell r="C7" t="str">
            <v>Yes</v>
          </cell>
        </row>
        <row r="8">
          <cell r="C8" t="str">
            <v>Yes</v>
          </cell>
        </row>
        <row r="10">
          <cell r="C10" t="str">
            <v>December</v>
          </cell>
        </row>
        <row r="11">
          <cell r="C11">
            <v>2025</v>
          </cell>
        </row>
        <row r="12">
          <cell r="G12">
            <v>23</v>
          </cell>
        </row>
        <row r="13">
          <cell r="B13">
            <v>44200</v>
          </cell>
          <cell r="G13">
            <v>23</v>
          </cell>
        </row>
        <row r="14">
          <cell r="B14">
            <v>46080</v>
          </cell>
        </row>
        <row r="16">
          <cell r="C16">
            <v>45992</v>
          </cell>
        </row>
        <row r="17">
          <cell r="C17">
            <v>46022</v>
          </cell>
          <cell r="K17" t="str">
            <v>Durban</v>
          </cell>
        </row>
        <row r="18">
          <cell r="K18" t="str">
            <v>Walvis Bay</v>
          </cell>
        </row>
        <row r="19">
          <cell r="A19" t="str">
            <v>January</v>
          </cell>
          <cell r="C19" t="str">
            <v>January</v>
          </cell>
          <cell r="K19" t="str">
            <v>Matola</v>
          </cell>
        </row>
        <row r="20">
          <cell r="A20" t="str">
            <v>February</v>
          </cell>
          <cell r="C20" t="str">
            <v>February</v>
          </cell>
        </row>
        <row r="21">
          <cell r="A21" t="str">
            <v>March</v>
          </cell>
          <cell r="C21" t="str">
            <v>March</v>
          </cell>
          <cell r="K21" t="str">
            <v>(SA)</v>
          </cell>
        </row>
        <row r="22">
          <cell r="A22" t="str">
            <v>April</v>
          </cell>
          <cell r="C22" t="str">
            <v/>
          </cell>
          <cell r="K22" t="str">
            <v>(WB)</v>
          </cell>
        </row>
        <row r="23">
          <cell r="A23" t="str">
            <v>May</v>
          </cell>
          <cell r="C23" t="str">
            <v/>
          </cell>
          <cell r="K23" t="str">
            <v>(Mat)</v>
          </cell>
        </row>
        <row r="24">
          <cell r="A24" t="str">
            <v>June</v>
          </cell>
          <cell r="C24" t="str">
            <v/>
          </cell>
        </row>
        <row r="25">
          <cell r="A25" t="str">
            <v>July</v>
          </cell>
          <cell r="C25" t="str">
            <v/>
          </cell>
          <cell r="K25" t="str">
            <v>ULP-93</v>
          </cell>
        </row>
        <row r="26">
          <cell r="A26" t="str">
            <v>August</v>
          </cell>
          <cell r="C26" t="str">
            <v/>
          </cell>
          <cell r="K26" t="str">
            <v>ULP-95</v>
          </cell>
        </row>
        <row r="27">
          <cell r="A27" t="str">
            <v>September</v>
          </cell>
          <cell r="C27" t="str">
            <v/>
          </cell>
          <cell r="K27" t="str">
            <v>50ppm GO</v>
          </cell>
        </row>
        <row r="28">
          <cell r="A28" t="str">
            <v>October</v>
          </cell>
          <cell r="C28" t="str">
            <v/>
          </cell>
          <cell r="K28" t="str">
            <v>IP</v>
          </cell>
        </row>
        <row r="29">
          <cell r="A29" t="str">
            <v>November</v>
          </cell>
          <cell r="C29" t="str">
            <v/>
          </cell>
        </row>
        <row r="30">
          <cell r="A30" t="str">
            <v>December</v>
          </cell>
          <cell r="C30" t="str">
            <v/>
          </cell>
        </row>
        <row r="32">
          <cell r="C32">
            <v>2021</v>
          </cell>
        </row>
        <row r="33">
          <cell r="C33">
            <v>2022</v>
          </cell>
        </row>
        <row r="34">
          <cell r="C34">
            <v>2023</v>
          </cell>
        </row>
        <row r="35">
          <cell r="C35">
            <v>2024</v>
          </cell>
        </row>
        <row r="36">
          <cell r="C36">
            <v>2025</v>
          </cell>
        </row>
        <row r="37">
          <cell r="C37">
            <v>2026</v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3">
          <cell r="C43">
            <v>45992</v>
          </cell>
        </row>
        <row r="44">
          <cell r="C44">
            <v>46022</v>
          </cell>
        </row>
        <row r="46">
          <cell r="C46">
            <v>46023</v>
          </cell>
        </row>
        <row r="47">
          <cell r="C47">
            <v>46053</v>
          </cell>
        </row>
        <row r="83">
          <cell r="B83">
            <v>2026</v>
          </cell>
        </row>
        <row r="84">
          <cell r="B84" t="str">
            <v>January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A1" t="str">
            <v>ULP-95</v>
          </cell>
        </row>
        <row r="2">
          <cell r="A2" t="str">
            <v>Durban</v>
          </cell>
        </row>
        <row r="3">
          <cell r="A3" t="str">
            <v>(SA)</v>
          </cell>
        </row>
      </sheetData>
      <sheetData sheetId="8" refreshError="1"/>
      <sheetData sheetId="9" refreshError="1"/>
      <sheetData sheetId="10" refreshError="1"/>
      <sheetData sheetId="11">
        <row r="1">
          <cell r="B1" t="str">
            <v>Sac/l</v>
          </cell>
          <cell r="C1" t="str">
            <v>Nac/l</v>
          </cell>
          <cell r="D1" t="str">
            <v>Usc/l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3">
          <cell r="B3" t="str">
            <v>Gasoline Prem Unleaded 10ppmS FOB Med Cargo</v>
          </cell>
          <cell r="P3" t="str">
            <v>Gasoline Prem Unleaded 10ppmS FOB Med Cargo</v>
          </cell>
          <cell r="R3" t="str">
            <v>Durban</v>
          </cell>
          <cell r="T3" t="str">
            <v>Augusta</v>
          </cell>
        </row>
        <row r="4">
          <cell r="B4" t="str">
            <v>Gasoline Unl 95 FOB Spore Cargo</v>
          </cell>
        </row>
        <row r="5">
          <cell r="B5" t="str">
            <v>Gasoline Unl 92 FOB Spore Cargo</v>
          </cell>
        </row>
        <row r="6">
          <cell r="B6" t="str">
            <v>Gasoil 0.1%S FOB Med Cargo (NextGen MOC)</v>
          </cell>
        </row>
        <row r="7">
          <cell r="B7" t="str">
            <v>ULSD 10ppmS FOB Med Cargo</v>
          </cell>
        </row>
        <row r="8">
          <cell r="B8" t="str">
            <v>Jet FOB Med Cargo</v>
          </cell>
        </row>
        <row r="9">
          <cell r="B9" t="str">
            <v>Jet Kero FOB Arab Gulf Cargo</v>
          </cell>
        </row>
        <row r="10">
          <cell r="B10" t="str">
            <v>Jet Kero FOB Arab Gulf vs MOPAG Jet Kero</v>
          </cell>
        </row>
        <row r="11">
          <cell r="B11" t="str">
            <v>Gasoil .005% (50ppm) FOB Arab Gulf Cargo</v>
          </cell>
        </row>
        <row r="12">
          <cell r="B12" t="str">
            <v>Gasoil .005% (50ppm) FOB Arab Gulf vs MOPAG Gasoil</v>
          </cell>
        </row>
        <row r="13">
          <cell r="B13" t="str">
            <v>Gasoil 10 ppm FOB Arab Gulf</v>
          </cell>
        </row>
        <row r="14">
          <cell r="B14" t="str">
            <v>Gasoil 10 ppm FOB Arab Gulf vs MOPAG</v>
          </cell>
        </row>
        <row r="15">
          <cell r="B15" t="str">
            <v>Argus Gasoil 10 ppm Premium FOB Arab Gulf</v>
          </cell>
        </row>
        <row r="16">
          <cell r="B16" t="str">
            <v>Argus Gasoline 92r Premium FOB Arab Gulf</v>
          </cell>
        </row>
        <row r="17">
          <cell r="B17" t="str">
            <v>Argus Gasoline 95r Premium FOB Arab Gulf</v>
          </cell>
        </row>
        <row r="18">
          <cell r="B18" t="str">
            <v>Gasoline Unl 97 FOB Spore Cargo</v>
          </cell>
        </row>
        <row r="19">
          <cell r="B19" t="str">
            <v>Gasoline Unl 95 FOB Spore Cargo Premium / Discount</v>
          </cell>
        </row>
        <row r="20">
          <cell r="B20" t="str">
            <v>Gasoline Unl 92 FOB Spore Cargo Premium / Discount</v>
          </cell>
        </row>
        <row r="21">
          <cell r="B21" t="str">
            <v>Gasoline 92 RON Unl FOB Arab Gulf Jebel Ali Cargo</v>
          </cell>
        </row>
        <row r="22">
          <cell r="B22" t="str">
            <v>Gasoline 92 RON Unl FOB Arab Gulf vs MOPAG Gasoline</v>
          </cell>
        </row>
        <row r="23">
          <cell r="B23" t="str">
            <v>Gasoline 95 RON Unl FOB Arab Gulf Jebel Ali Cargo</v>
          </cell>
        </row>
        <row r="24">
          <cell r="B24" t="str">
            <v>Gasoline 95 RON Unl FOB Arab Gulf vs MOPAG Gasoline</v>
          </cell>
        </row>
        <row r="25">
          <cell r="B25" t="str">
            <v>Gasoil FOB Arab Gulf Cargo</v>
          </cell>
        </row>
        <row r="26">
          <cell r="B26" t="str">
            <v>Gasoil FOB Arab Gulf vs MOPAG Gasoil</v>
          </cell>
        </row>
        <row r="27">
          <cell r="B27" t="str">
            <v>Gasoil .25% (2500ppm) FOB Arab Gulf Cargo</v>
          </cell>
        </row>
        <row r="28">
          <cell r="B28" t="str">
            <v>Gasoil .25% (2500ppm) FOB Arab Gulf vs MOPAG Gasoil</v>
          </cell>
        </row>
        <row r="29">
          <cell r="B29" t="str">
            <v>Gasoil .05% (500ppm) FOB Arab Gulf Cargo</v>
          </cell>
        </row>
        <row r="30">
          <cell r="B30" t="str">
            <v>Gasoil .05% (500ppm) FOB Arab Gulf vs MOPAG Gasoil</v>
          </cell>
        </row>
        <row r="31">
          <cell r="B31" t="str">
            <v>Gasoil FOB Spore Cargo</v>
          </cell>
        </row>
        <row r="32">
          <cell r="B32" t="str">
            <v>Gasoil FOB Spore Cargo vs Gasoil MOPS strip</v>
          </cell>
        </row>
        <row r="33">
          <cell r="B33" t="str">
            <v>Gasoil .005%S (50ppm) FOB Spore Cargo</v>
          </cell>
        </row>
        <row r="34">
          <cell r="B34" t="str">
            <v>Gasoil .005%S (50ppm) FOB Spore Cargo vs Gasoil MOPS strip</v>
          </cell>
        </row>
        <row r="35">
          <cell r="B35" t="str">
            <v>Gasoil .001%S (10ppm) FOB Spore Cargo</v>
          </cell>
        </row>
        <row r="36">
          <cell r="B36" t="str">
            <v>Gasoil .001%S (10ppm) FOB Spore vs Gasoil MOPS strip</v>
          </cell>
        </row>
        <row r="37">
          <cell r="B37" t="str">
            <v>Gasoline Unl 95 FOB Spore Cargo Premium / Discount vs Naphtha</v>
          </cell>
        </row>
        <row r="38">
          <cell r="B38" t="str">
            <v>Gasoline Unl 92 FOB Spore Cargo Premium / Discount vs Naphtha</v>
          </cell>
        </row>
        <row r="39">
          <cell r="B39" t="str">
            <v>Spare</v>
          </cell>
        </row>
        <row r="40">
          <cell r="B40" t="str">
            <v>Augusta to Durban</v>
          </cell>
        </row>
        <row r="41">
          <cell r="B41" t="str">
            <v>Mina Al-Ahmadi to Durban</v>
          </cell>
        </row>
        <row r="42">
          <cell r="B42" t="str">
            <v>Singapore to Durban</v>
          </cell>
        </row>
        <row r="43">
          <cell r="B43" t="str">
            <v>Augusta to Walvis Bay</v>
          </cell>
        </row>
        <row r="44">
          <cell r="B44" t="str">
            <v>Mina Al-Ahmadi to Walvis Bay</v>
          </cell>
        </row>
        <row r="45">
          <cell r="B45" t="str">
            <v>Singapore to Walvis Bay</v>
          </cell>
        </row>
        <row r="46">
          <cell r="B46" t="str">
            <v>Augusta to Matola</v>
          </cell>
        </row>
        <row r="47">
          <cell r="B47" t="str">
            <v>Mina Al-Ahmadi to Matola</v>
          </cell>
        </row>
        <row r="48">
          <cell r="B48" t="str">
            <v>Singapore to Matola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FCF4B-FB04-4AD3-AF14-8602FA8B612A}">
  <sheetPr codeName="Sheet41">
    <tabColor rgb="FF7030A0"/>
  </sheetPr>
  <dimension ref="B1:MSB105"/>
  <sheetViews>
    <sheetView tabSelected="1" topLeftCell="A95" workbookViewId="0">
      <selection activeCell="B106" sqref="B106"/>
    </sheetView>
  </sheetViews>
  <sheetFormatPr defaultColWidth="8.54296875" defaultRowHeight="14.5" x14ac:dyDescent="0.35"/>
  <cols>
    <col min="1" max="1" width="4.453125" customWidth="1"/>
    <col min="2" max="2" width="40.453125" customWidth="1"/>
    <col min="3" max="3" width="9.54296875" style="1" bestFit="1" customWidth="1"/>
    <col min="4" max="6" width="10" customWidth="1"/>
    <col min="7" max="7" width="2" customWidth="1"/>
    <col min="8" max="10" width="10" customWidth="1"/>
    <col min="11" max="11" width="2" customWidth="1"/>
    <col min="12" max="14" width="10" customWidth="1"/>
    <col min="15" max="15" width="2.54296875" customWidth="1"/>
    <col min="16" max="16" width="1.81640625" customWidth="1"/>
  </cols>
  <sheetData>
    <row r="1" spans="2:15 9284:9284" ht="7.75" customHeight="1" thickBot="1" x14ac:dyDescent="0.4">
      <c r="B1" s="135"/>
      <c r="K1" t="s">
        <v>98</v>
      </c>
      <c r="MSB1" t="s">
        <v>97</v>
      </c>
    </row>
    <row r="2" spans="2:15 9284:9284" ht="6" customHeight="1" x14ac:dyDescent="0.35">
      <c r="B2" s="133"/>
      <c r="C2" s="131"/>
      <c r="D2" s="133"/>
      <c r="E2" s="132"/>
      <c r="F2" s="131"/>
      <c r="G2" s="134"/>
      <c r="H2" s="133"/>
      <c r="I2" s="132"/>
      <c r="J2" s="131"/>
      <c r="K2" s="134"/>
      <c r="L2" s="133"/>
      <c r="M2" s="132"/>
      <c r="N2" s="131"/>
    </row>
    <row r="3" spans="2:15 9284:9284" ht="23.5" x14ac:dyDescent="0.55000000000000004">
      <c r="B3" s="129" t="s">
        <v>96</v>
      </c>
      <c r="C3" s="127"/>
      <c r="D3" s="129"/>
      <c r="E3" s="128"/>
      <c r="F3" s="127"/>
      <c r="G3" s="130"/>
      <c r="H3" s="129"/>
      <c r="I3" s="128"/>
      <c r="J3" s="127"/>
      <c r="K3" s="130"/>
      <c r="L3" s="129"/>
      <c r="M3" s="128"/>
      <c r="N3" s="127"/>
      <c r="O3" s="126"/>
    </row>
    <row r="4" spans="2:15 9284:9284" ht="18.5" x14ac:dyDescent="0.45">
      <c r="B4" s="124" t="s">
        <v>95</v>
      </c>
      <c r="C4" s="122"/>
      <c r="D4" s="124"/>
      <c r="E4" s="123"/>
      <c r="F4" s="122"/>
      <c r="G4" s="125"/>
      <c r="H4" s="124"/>
      <c r="I4" s="123"/>
      <c r="J4" s="122"/>
      <c r="K4" s="125"/>
      <c r="L4" s="124"/>
      <c r="M4" s="123"/>
      <c r="N4" s="122"/>
      <c r="O4" s="121"/>
    </row>
    <row r="5" spans="2:15 9284:9284" ht="5.25" customHeight="1" x14ac:dyDescent="0.35">
      <c r="B5" s="120"/>
      <c r="C5" s="119"/>
      <c r="D5" s="116" t="s">
        <v>94</v>
      </c>
      <c r="E5" s="115" t="s">
        <v>93</v>
      </c>
      <c r="F5" s="118" t="s">
        <v>92</v>
      </c>
      <c r="G5" s="117"/>
      <c r="H5" s="116" t="s">
        <v>94</v>
      </c>
      <c r="I5" s="115" t="s">
        <v>93</v>
      </c>
      <c r="J5" s="118" t="s">
        <v>92</v>
      </c>
      <c r="K5" s="117"/>
      <c r="L5" s="116" t="s">
        <v>94</v>
      </c>
      <c r="M5" s="115" t="s">
        <v>93</v>
      </c>
      <c r="N5" s="114" t="s">
        <v>92</v>
      </c>
    </row>
    <row r="6" spans="2:15 9284:9284" ht="13.75" customHeight="1" x14ac:dyDescent="0.35">
      <c r="B6" s="109" t="s">
        <v>91</v>
      </c>
      <c r="C6" s="108" t="s">
        <v>90</v>
      </c>
      <c r="D6" s="112" t="s">
        <v>89</v>
      </c>
      <c r="E6" s="111" t="s">
        <v>88</v>
      </c>
      <c r="F6" s="110" t="s">
        <v>87</v>
      </c>
      <c r="G6" s="113"/>
      <c r="H6" s="112" t="s">
        <v>89</v>
      </c>
      <c r="I6" s="111" t="s">
        <v>88</v>
      </c>
      <c r="J6" s="110" t="s">
        <v>87</v>
      </c>
      <c r="K6" s="113"/>
      <c r="L6" s="112" t="s">
        <v>89</v>
      </c>
      <c r="M6" s="111" t="s">
        <v>88</v>
      </c>
      <c r="N6" s="110" t="s">
        <v>87</v>
      </c>
    </row>
    <row r="7" spans="2:15 9284:9284" x14ac:dyDescent="0.35">
      <c r="B7" s="109"/>
      <c r="C7" s="108"/>
      <c r="D7" s="106" t="s">
        <v>86</v>
      </c>
      <c r="E7" s="105" t="s">
        <v>86</v>
      </c>
      <c r="F7" s="104" t="s">
        <v>86</v>
      </c>
      <c r="G7" s="107"/>
      <c r="H7" s="106" t="s">
        <v>85</v>
      </c>
      <c r="I7" s="105" t="s">
        <v>85</v>
      </c>
      <c r="J7" s="104" t="s">
        <v>85</v>
      </c>
      <c r="K7" s="107"/>
      <c r="L7" s="106" t="s">
        <v>84</v>
      </c>
      <c r="M7" s="105" t="s">
        <v>84</v>
      </c>
      <c r="N7" s="104" t="s">
        <v>84</v>
      </c>
      <c r="O7" s="103"/>
    </row>
    <row r="8" spans="2:15 9284:9284" x14ac:dyDescent="0.35">
      <c r="B8" s="80" t="s">
        <v>83</v>
      </c>
      <c r="C8" s="52"/>
      <c r="D8" s="102"/>
      <c r="E8" s="101"/>
      <c r="F8" s="100"/>
      <c r="G8" s="102"/>
      <c r="H8" s="102"/>
      <c r="I8" s="101"/>
      <c r="J8" s="100"/>
      <c r="K8" s="102"/>
      <c r="L8" s="102"/>
      <c r="M8" s="101"/>
      <c r="N8" s="100"/>
      <c r="O8" s="97"/>
    </row>
    <row r="9" spans="2:15 9284:9284" ht="16.5" x14ac:dyDescent="0.35">
      <c r="B9" s="45" t="s">
        <v>82</v>
      </c>
      <c r="C9" s="52" t="s">
        <v>81</v>
      </c>
      <c r="D9" s="99">
        <v>0.75</v>
      </c>
      <c r="E9" s="85">
        <v>0.75</v>
      </c>
      <c r="F9" s="84">
        <v>0.75</v>
      </c>
      <c r="G9" s="86"/>
      <c r="H9" s="99">
        <v>0.84000000000000008</v>
      </c>
      <c r="I9" s="85">
        <v>0.84000000000000008</v>
      </c>
      <c r="J9" s="84">
        <v>0.84000000000000008</v>
      </c>
      <c r="K9" s="86"/>
      <c r="L9" s="99">
        <v>0.80000000000000016</v>
      </c>
      <c r="M9" s="85" t="s">
        <v>6</v>
      </c>
      <c r="N9" s="84" t="s">
        <v>6</v>
      </c>
      <c r="O9" s="97"/>
    </row>
    <row r="10" spans="2:15 9284:9284" x14ac:dyDescent="0.35">
      <c r="B10" s="45" t="s">
        <v>80</v>
      </c>
      <c r="C10" s="52" t="s">
        <v>79</v>
      </c>
      <c r="D10" s="86">
        <v>8.3300000000000018</v>
      </c>
      <c r="E10" s="85">
        <v>8.3300000000000018</v>
      </c>
      <c r="F10" s="84">
        <v>8.3300000000000018</v>
      </c>
      <c r="G10" s="86"/>
      <c r="H10" s="86">
        <v>7.45</v>
      </c>
      <c r="I10" s="85">
        <v>7.45</v>
      </c>
      <c r="J10" s="84">
        <v>7.45</v>
      </c>
      <c r="K10" s="86"/>
      <c r="L10" s="86">
        <v>7.8899999999999979</v>
      </c>
      <c r="M10" s="85" t="s">
        <v>6</v>
      </c>
      <c r="N10" s="84" t="s">
        <v>6</v>
      </c>
      <c r="O10" s="97"/>
    </row>
    <row r="11" spans="2:15 9284:9284" ht="16.5" x14ac:dyDescent="0.35">
      <c r="B11" s="45" t="s">
        <v>78</v>
      </c>
      <c r="C11" s="52" t="s">
        <v>77</v>
      </c>
      <c r="D11" s="86">
        <v>3.805000000000001</v>
      </c>
      <c r="E11" s="85">
        <v>3.805000000000001</v>
      </c>
      <c r="F11" s="84">
        <v>3.805000000000001</v>
      </c>
      <c r="G11" s="86"/>
      <c r="H11" s="86">
        <v>3.801000000000001</v>
      </c>
      <c r="I11" s="85">
        <v>3.801000000000001</v>
      </c>
      <c r="J11" s="84">
        <v>3.801000000000001</v>
      </c>
      <c r="K11" s="86"/>
      <c r="L11" s="86">
        <v>3.8029999999999986</v>
      </c>
      <c r="M11" s="85" t="s">
        <v>6</v>
      </c>
      <c r="N11" s="84" t="s">
        <v>6</v>
      </c>
      <c r="O11" s="97"/>
    </row>
    <row r="12" spans="2:15 9284:9284" x14ac:dyDescent="0.35">
      <c r="B12" s="45" t="s">
        <v>76</v>
      </c>
      <c r="C12" s="52" t="s">
        <v>75</v>
      </c>
      <c r="D12" s="89">
        <v>42</v>
      </c>
      <c r="E12" s="88">
        <v>42</v>
      </c>
      <c r="F12" s="87">
        <v>42</v>
      </c>
      <c r="G12" s="89"/>
      <c r="H12" s="89">
        <v>42</v>
      </c>
      <c r="I12" s="88">
        <v>42</v>
      </c>
      <c r="J12" s="87">
        <v>42</v>
      </c>
      <c r="K12" s="89"/>
      <c r="L12" s="89">
        <v>42</v>
      </c>
      <c r="M12" s="88" t="s">
        <v>6</v>
      </c>
      <c r="N12" s="87" t="s">
        <v>6</v>
      </c>
      <c r="O12" s="98"/>
    </row>
    <row r="13" spans="2:15 9284:9284" x14ac:dyDescent="0.35">
      <c r="B13" s="80" t="s">
        <v>74</v>
      </c>
      <c r="C13" s="52"/>
      <c r="D13" s="86"/>
      <c r="E13" s="85"/>
      <c r="F13" s="84"/>
      <c r="G13" s="86"/>
      <c r="H13" s="86"/>
      <c r="I13" s="85"/>
      <c r="J13" s="84"/>
      <c r="K13" s="86"/>
      <c r="L13" s="86"/>
      <c r="M13" s="85"/>
      <c r="N13" s="84"/>
      <c r="O13" s="97"/>
    </row>
    <row r="14" spans="2:15 9284:9284" x14ac:dyDescent="0.35">
      <c r="B14" s="45" t="s">
        <v>73</v>
      </c>
      <c r="C14" s="52" t="s">
        <v>73</v>
      </c>
      <c r="D14" s="95">
        <v>7.0465E-2</v>
      </c>
      <c r="E14" s="94">
        <v>7.0465E-2</v>
      </c>
      <c r="F14" s="93">
        <v>7.0465E-2</v>
      </c>
      <c r="G14" s="95"/>
      <c r="H14" s="95">
        <v>7.0465E-2</v>
      </c>
      <c r="I14" s="94">
        <v>7.0465E-2</v>
      </c>
      <c r="J14" s="93">
        <v>7.0465E-2</v>
      </c>
      <c r="K14" s="95"/>
      <c r="L14" s="95">
        <v>7.0465E-2</v>
      </c>
      <c r="M14" s="94" t="s">
        <v>6</v>
      </c>
      <c r="N14" s="93" t="s">
        <v>6</v>
      </c>
      <c r="O14" s="96"/>
    </row>
    <row r="15" spans="2:15 9284:9284" x14ac:dyDescent="0.35">
      <c r="B15" s="45" t="s">
        <v>72</v>
      </c>
      <c r="C15" s="52" t="s">
        <v>72</v>
      </c>
      <c r="D15" s="95">
        <v>0.88893499999999981</v>
      </c>
      <c r="E15" s="94">
        <v>0.88893499999999981</v>
      </c>
      <c r="F15" s="93">
        <v>0.88893499999999981</v>
      </c>
      <c r="G15" s="95"/>
      <c r="H15" s="95">
        <v>0.88893499999999981</v>
      </c>
      <c r="I15" s="94">
        <v>0.88893499999999981</v>
      </c>
      <c r="J15" s="93">
        <v>0.88893499999999981</v>
      </c>
      <c r="K15" s="95"/>
      <c r="L15" s="95">
        <v>0.88893499999999981</v>
      </c>
      <c r="M15" s="94" t="s">
        <v>6</v>
      </c>
      <c r="N15" s="93" t="s">
        <v>6</v>
      </c>
      <c r="O15" s="96"/>
    </row>
    <row r="16" spans="2:15 9284:9284" x14ac:dyDescent="0.35">
      <c r="B16" s="45" t="s">
        <v>71</v>
      </c>
      <c r="C16" s="52" t="s">
        <v>71</v>
      </c>
      <c r="D16" s="95">
        <v>15.966185000000001</v>
      </c>
      <c r="E16" s="94">
        <v>15.966185000000001</v>
      </c>
      <c r="F16" s="93">
        <v>15.966185000000001</v>
      </c>
      <c r="G16" s="95"/>
      <c r="H16" s="95">
        <v>15.966185000000001</v>
      </c>
      <c r="I16" s="94">
        <v>15.966185000000001</v>
      </c>
      <c r="J16" s="93">
        <v>15.966185000000001</v>
      </c>
      <c r="K16" s="95"/>
      <c r="L16" s="95">
        <v>15.966185000000001</v>
      </c>
      <c r="M16" s="94" t="s">
        <v>6</v>
      </c>
      <c r="N16" s="93" t="s">
        <v>6</v>
      </c>
      <c r="O16" s="96"/>
    </row>
    <row r="17" spans="2:14" x14ac:dyDescent="0.35">
      <c r="B17" s="45" t="s">
        <v>70</v>
      </c>
      <c r="C17" s="52" t="s">
        <v>70</v>
      </c>
      <c r="D17" s="95">
        <v>0.88893499999999981</v>
      </c>
      <c r="E17" s="94">
        <v>0.88893499999999981</v>
      </c>
      <c r="F17" s="93">
        <v>0.88893499999999981</v>
      </c>
      <c r="G17" s="95"/>
      <c r="H17" s="95">
        <v>0.88893499999999981</v>
      </c>
      <c r="I17" s="94">
        <v>0.88893499999999981</v>
      </c>
      <c r="J17" s="93">
        <v>0.88893499999999981</v>
      </c>
      <c r="K17" s="95"/>
      <c r="L17" s="95">
        <v>0.88893499999999981</v>
      </c>
      <c r="M17" s="94" t="s">
        <v>6</v>
      </c>
      <c r="N17" s="93" t="s">
        <v>6</v>
      </c>
    </row>
    <row r="18" spans="2:14" x14ac:dyDescent="0.35">
      <c r="B18" s="45" t="s">
        <v>69</v>
      </c>
      <c r="C18" s="52" t="s">
        <v>9</v>
      </c>
      <c r="D18" s="92">
        <v>0.10250000000000001</v>
      </c>
      <c r="E18" s="91">
        <v>0.10250000000000001</v>
      </c>
      <c r="F18" s="90">
        <v>0.10250000000000001</v>
      </c>
      <c r="G18" s="92"/>
      <c r="H18" s="92">
        <v>0.10250000000000001</v>
      </c>
      <c r="I18" s="91">
        <v>0.10250000000000001</v>
      </c>
      <c r="J18" s="90">
        <v>0.10250000000000001</v>
      </c>
      <c r="K18" s="92"/>
      <c r="L18" s="92">
        <v>0.10250000000000001</v>
      </c>
      <c r="M18" s="91" t="s">
        <v>6</v>
      </c>
      <c r="N18" s="90" t="s">
        <v>6</v>
      </c>
    </row>
    <row r="19" spans="2:14" x14ac:dyDescent="0.35">
      <c r="B19" s="45" t="s">
        <v>68</v>
      </c>
      <c r="C19" s="52" t="s">
        <v>9</v>
      </c>
      <c r="D19" s="92">
        <v>2.0000000000000004E-2</v>
      </c>
      <c r="E19" s="91">
        <v>2.0000000000000004E-2</v>
      </c>
      <c r="F19" s="90">
        <v>2.0000000000000004E-2</v>
      </c>
      <c r="G19" s="92"/>
      <c r="H19" s="92">
        <v>2.0000000000000004E-2</v>
      </c>
      <c r="I19" s="91">
        <v>2.0000000000000004E-2</v>
      </c>
      <c r="J19" s="90">
        <v>2.0000000000000004E-2</v>
      </c>
      <c r="K19" s="92"/>
      <c r="L19" s="92">
        <v>2.0000000000000004E-2</v>
      </c>
      <c r="M19" s="91" t="s">
        <v>6</v>
      </c>
      <c r="N19" s="90" t="s">
        <v>6</v>
      </c>
    </row>
    <row r="20" spans="2:14" x14ac:dyDescent="0.35">
      <c r="B20" s="80" t="s">
        <v>67</v>
      </c>
      <c r="C20" s="52"/>
      <c r="D20" s="86"/>
      <c r="E20" s="85"/>
      <c r="F20" s="84"/>
      <c r="G20" s="86"/>
      <c r="H20" s="86"/>
      <c r="I20" s="85"/>
      <c r="J20" s="84"/>
      <c r="K20" s="86"/>
      <c r="L20" s="86"/>
      <c r="M20" s="85"/>
      <c r="N20" s="84"/>
    </row>
    <row r="21" spans="2:14" x14ac:dyDescent="0.35">
      <c r="B21" s="45" t="s">
        <v>66</v>
      </c>
      <c r="C21" s="52" t="s">
        <v>65</v>
      </c>
      <c r="D21" s="51">
        <v>50.909482500000003</v>
      </c>
      <c r="E21" s="85">
        <v>50.909482500000003</v>
      </c>
      <c r="F21" s="84">
        <v>50.909482500000003</v>
      </c>
      <c r="G21" s="86"/>
      <c r="H21" s="51">
        <v>49.338269999999987</v>
      </c>
      <c r="I21" s="85">
        <v>49.338269999999987</v>
      </c>
      <c r="J21" s="84">
        <v>49.338269999999987</v>
      </c>
      <c r="K21" s="86"/>
      <c r="L21" s="51">
        <v>49.338269999999987</v>
      </c>
      <c r="M21" s="85" t="s">
        <v>6</v>
      </c>
      <c r="N21" s="84" t="s">
        <v>6</v>
      </c>
    </row>
    <row r="22" spans="2:14" x14ac:dyDescent="0.35">
      <c r="B22" s="45" t="s">
        <v>64</v>
      </c>
      <c r="C22" s="52" t="s">
        <v>63</v>
      </c>
      <c r="D22" s="92">
        <v>1.5000000000000005E-3</v>
      </c>
      <c r="E22" s="91">
        <v>1.5000000000000005E-3</v>
      </c>
      <c r="F22" s="90">
        <v>1.5000000000000005E-3</v>
      </c>
      <c r="G22" s="92"/>
      <c r="H22" s="92">
        <v>1.5000000000000005E-3</v>
      </c>
      <c r="I22" s="91">
        <v>1.5000000000000005E-3</v>
      </c>
      <c r="J22" s="90">
        <v>1.5000000000000005E-3</v>
      </c>
      <c r="K22" s="92"/>
      <c r="L22" s="92">
        <v>1.5000000000000005E-3</v>
      </c>
      <c r="M22" s="91" t="s">
        <v>6</v>
      </c>
      <c r="N22" s="90" t="s">
        <v>6</v>
      </c>
    </row>
    <row r="23" spans="2:14" x14ac:dyDescent="0.35">
      <c r="B23" s="45" t="s">
        <v>62</v>
      </c>
      <c r="C23" s="52" t="s">
        <v>61</v>
      </c>
      <c r="D23" s="92">
        <v>3.0000000000000009E-3</v>
      </c>
      <c r="E23" s="91">
        <v>3.0000000000000009E-3</v>
      </c>
      <c r="F23" s="90">
        <v>3.0000000000000009E-3</v>
      </c>
      <c r="G23" s="92"/>
      <c r="H23" s="92">
        <v>3.0000000000000009E-3</v>
      </c>
      <c r="I23" s="91">
        <v>3.0000000000000009E-3</v>
      </c>
      <c r="J23" s="90">
        <v>3.0000000000000009E-3</v>
      </c>
      <c r="K23" s="92"/>
      <c r="L23" s="92">
        <v>3.0000000000000009E-3</v>
      </c>
      <c r="M23" s="91" t="s">
        <v>6</v>
      </c>
      <c r="N23" s="90" t="s">
        <v>6</v>
      </c>
    </row>
    <row r="24" spans="2:14" x14ac:dyDescent="0.35">
      <c r="B24" s="80" t="s">
        <v>60</v>
      </c>
      <c r="C24" s="52"/>
      <c r="D24" s="86"/>
      <c r="E24" s="85"/>
      <c r="F24" s="84"/>
      <c r="G24" s="86"/>
      <c r="H24" s="86"/>
      <c r="I24" s="85"/>
      <c r="J24" s="84"/>
      <c r="K24" s="86"/>
      <c r="L24" s="86"/>
      <c r="M24" s="85"/>
      <c r="N24" s="84"/>
    </row>
    <row r="25" spans="2:14" x14ac:dyDescent="0.35">
      <c r="B25" s="45" t="s">
        <v>59</v>
      </c>
      <c r="C25" s="52" t="s">
        <v>58</v>
      </c>
      <c r="D25" s="89">
        <v>25</v>
      </c>
      <c r="E25" s="88">
        <v>25</v>
      </c>
      <c r="F25" s="87">
        <v>25</v>
      </c>
      <c r="G25" s="89"/>
      <c r="H25" s="89">
        <v>25</v>
      </c>
      <c r="I25" s="88">
        <v>25</v>
      </c>
      <c r="J25" s="87">
        <v>25</v>
      </c>
      <c r="K25" s="89"/>
      <c r="L25" s="89">
        <v>25</v>
      </c>
      <c r="M25" s="88" t="s">
        <v>6</v>
      </c>
      <c r="N25" s="87" t="s">
        <v>6</v>
      </c>
    </row>
    <row r="26" spans="2:14" x14ac:dyDescent="0.35">
      <c r="B26" s="45" t="s">
        <v>57</v>
      </c>
      <c r="C26" s="52"/>
      <c r="D26" s="86" t="s">
        <v>55</v>
      </c>
      <c r="E26" s="88" t="s">
        <v>55</v>
      </c>
      <c r="F26" s="87" t="s">
        <v>55</v>
      </c>
      <c r="G26" s="89"/>
      <c r="H26" s="86" t="s">
        <v>55</v>
      </c>
      <c r="I26" s="88" t="s">
        <v>55</v>
      </c>
      <c r="J26" s="87" t="s">
        <v>55</v>
      </c>
      <c r="K26" s="89"/>
      <c r="L26" s="86" t="s">
        <v>55</v>
      </c>
      <c r="M26" s="88" t="s">
        <v>6</v>
      </c>
      <c r="N26" s="87" t="s">
        <v>6</v>
      </c>
    </row>
    <row r="27" spans="2:14" x14ac:dyDescent="0.35">
      <c r="B27" s="45" t="s">
        <v>44</v>
      </c>
      <c r="C27" s="52" t="s">
        <v>54</v>
      </c>
      <c r="D27" s="51">
        <v>3.2539999999999991</v>
      </c>
      <c r="E27" s="85">
        <v>3.2539999999999991</v>
      </c>
      <c r="F27" s="84">
        <v>3.2539999999999991</v>
      </c>
      <c r="G27" s="86"/>
      <c r="H27" s="51">
        <v>3.2539999999999991</v>
      </c>
      <c r="I27" s="85">
        <v>3.2539999999999991</v>
      </c>
      <c r="J27" s="84">
        <v>3.2539999999999991</v>
      </c>
      <c r="K27" s="86"/>
      <c r="L27" s="51">
        <v>3.2539999999999991</v>
      </c>
      <c r="M27" s="85" t="s">
        <v>6</v>
      </c>
      <c r="N27" s="84" t="s">
        <v>6</v>
      </c>
    </row>
    <row r="28" spans="2:14" x14ac:dyDescent="0.35">
      <c r="B28" s="45" t="s">
        <v>56</v>
      </c>
      <c r="C28" s="52"/>
      <c r="D28" s="86" t="s">
        <v>55</v>
      </c>
      <c r="E28" s="88" t="s">
        <v>55</v>
      </c>
      <c r="F28" s="87" t="s">
        <v>55</v>
      </c>
      <c r="G28" s="89"/>
      <c r="H28" s="86" t="s">
        <v>55</v>
      </c>
      <c r="I28" s="88" t="s">
        <v>55</v>
      </c>
      <c r="J28" s="87" t="s">
        <v>55</v>
      </c>
      <c r="K28" s="89"/>
      <c r="L28" s="86" t="s">
        <v>55</v>
      </c>
      <c r="M28" s="88" t="s">
        <v>6</v>
      </c>
      <c r="N28" s="87" t="s">
        <v>6</v>
      </c>
    </row>
    <row r="29" spans="2:14" x14ac:dyDescent="0.35">
      <c r="B29" s="45" t="s">
        <v>42</v>
      </c>
      <c r="C29" s="52" t="s">
        <v>54</v>
      </c>
      <c r="D29" s="51">
        <v>7.8679999999999977</v>
      </c>
      <c r="E29" s="85">
        <v>7.8679999999999977</v>
      </c>
      <c r="F29" s="84">
        <v>7.8679999999999977</v>
      </c>
      <c r="G29" s="86"/>
      <c r="H29" s="51">
        <v>7.8679999999999977</v>
      </c>
      <c r="I29" s="85">
        <v>7.8679999999999977</v>
      </c>
      <c r="J29" s="84">
        <v>7.8679999999999977</v>
      </c>
      <c r="K29" s="86"/>
      <c r="L29" s="51">
        <v>7.8679999999999977</v>
      </c>
      <c r="M29" s="85" t="s">
        <v>6</v>
      </c>
      <c r="N29" s="84" t="s">
        <v>6</v>
      </c>
    </row>
    <row r="30" spans="2:14" ht="6.65" customHeight="1" x14ac:dyDescent="0.35">
      <c r="B30" s="45"/>
      <c r="C30" s="52"/>
      <c r="D30" s="83"/>
      <c r="E30" s="82"/>
      <c r="F30" s="81"/>
      <c r="G30" s="83"/>
      <c r="H30" s="83"/>
      <c r="I30" s="82"/>
      <c r="J30" s="81"/>
      <c r="K30" s="83"/>
      <c r="L30" s="83"/>
      <c r="M30" s="82"/>
      <c r="N30" s="81"/>
    </row>
    <row r="31" spans="2:14" x14ac:dyDescent="0.35">
      <c r="B31" s="48" t="s">
        <v>53</v>
      </c>
      <c r="C31" s="47"/>
      <c r="D31" s="47"/>
      <c r="E31" s="47"/>
      <c r="F31" s="46"/>
      <c r="G31" s="48"/>
      <c r="H31" s="47"/>
      <c r="I31" s="47"/>
      <c r="J31" s="46"/>
      <c r="K31" s="48"/>
      <c r="L31" s="47"/>
      <c r="M31" s="47"/>
      <c r="N31" s="46"/>
    </row>
    <row r="32" spans="2:14" ht="14.5" customHeight="1" x14ac:dyDescent="0.35">
      <c r="B32" s="80" t="s">
        <v>52</v>
      </c>
      <c r="C32" s="52"/>
      <c r="D32" s="79"/>
      <c r="E32" s="78"/>
      <c r="F32" s="77"/>
      <c r="G32" s="79"/>
      <c r="H32" s="79"/>
      <c r="I32" s="78"/>
      <c r="J32" s="77"/>
      <c r="K32" s="79"/>
      <c r="L32" s="79"/>
      <c r="M32" s="78"/>
      <c r="N32" s="77"/>
    </row>
    <row r="33" spans="2:14" ht="16.5" x14ac:dyDescent="0.35">
      <c r="B33" s="69" t="s">
        <v>51</v>
      </c>
      <c r="C33" s="52" t="s">
        <v>50</v>
      </c>
      <c r="D33" s="75">
        <v>79.702483193277317</v>
      </c>
      <c r="E33" s="74">
        <v>79.702483193277317</v>
      </c>
      <c r="F33" s="73">
        <v>79.702483193277317</v>
      </c>
      <c r="G33" s="75"/>
      <c r="H33" s="75">
        <v>91.176764338010969</v>
      </c>
      <c r="I33" s="74">
        <v>91.176764338010969</v>
      </c>
      <c r="J33" s="73">
        <v>91.176764338010969</v>
      </c>
      <c r="K33" s="75"/>
      <c r="L33" s="75">
        <v>90.970430291508251</v>
      </c>
      <c r="M33" s="74" t="s">
        <v>6</v>
      </c>
      <c r="N33" s="73" t="s">
        <v>6</v>
      </c>
    </row>
    <row r="34" spans="2:14" ht="16.5" x14ac:dyDescent="0.35">
      <c r="B34" s="69" t="s">
        <v>49</v>
      </c>
      <c r="C34" s="52" t="s">
        <v>0</v>
      </c>
      <c r="D34" s="75">
        <v>707.77296877585081</v>
      </c>
      <c r="E34" s="74">
        <v>707.77296877585081</v>
      </c>
      <c r="F34" s="73">
        <v>707.77296877585081</v>
      </c>
      <c r="G34" s="76"/>
      <c r="H34" s="75">
        <v>810.53606193293922</v>
      </c>
      <c r="I34" s="74">
        <v>810.53606193293922</v>
      </c>
      <c r="J34" s="73">
        <v>810.53606193293922</v>
      </c>
      <c r="K34" s="76"/>
      <c r="L34" s="75">
        <v>808.27483140363006</v>
      </c>
      <c r="M34" s="74" t="s">
        <v>6</v>
      </c>
      <c r="N34" s="73" t="s">
        <v>6</v>
      </c>
    </row>
    <row r="35" spans="2:14" ht="16.5" x14ac:dyDescent="0.35">
      <c r="B35" s="69" t="s">
        <v>48</v>
      </c>
      <c r="C35" s="52" t="s">
        <v>0</v>
      </c>
      <c r="D35" s="51">
        <v>54.189404850918741</v>
      </c>
      <c r="E35" s="50">
        <v>54.189404850918741</v>
      </c>
      <c r="F35" s="49">
        <v>54.189404850918741</v>
      </c>
      <c r="G35" s="51"/>
      <c r="H35" s="51">
        <v>58.819000295177055</v>
      </c>
      <c r="I35" s="50">
        <v>58.819000295177055</v>
      </c>
      <c r="J35" s="49">
        <v>58.819000295177055</v>
      </c>
      <c r="K35" s="51"/>
      <c r="L35" s="51">
        <v>56.018095519216253</v>
      </c>
      <c r="M35" s="50" t="s">
        <v>6</v>
      </c>
      <c r="N35" s="49" t="s">
        <v>6</v>
      </c>
    </row>
    <row r="36" spans="2:14" x14ac:dyDescent="0.35">
      <c r="B36" s="69" t="s">
        <v>47</v>
      </c>
      <c r="C36" s="52" t="s">
        <v>0</v>
      </c>
      <c r="D36" s="51">
        <v>1.1429435604401548</v>
      </c>
      <c r="E36" s="50">
        <v>1.1429435604401548</v>
      </c>
      <c r="F36" s="49">
        <v>1.1429435604401548</v>
      </c>
      <c r="G36" s="51"/>
      <c r="H36" s="51">
        <v>1.3040325933421748</v>
      </c>
      <c r="I36" s="50">
        <v>1.3040325933421748</v>
      </c>
      <c r="J36" s="49">
        <v>1.3040325933421748</v>
      </c>
      <c r="K36" s="51"/>
      <c r="L36" s="51">
        <v>1.2964393903842699</v>
      </c>
      <c r="M36" s="50" t="s">
        <v>6</v>
      </c>
      <c r="N36" s="49" t="s">
        <v>6</v>
      </c>
    </row>
    <row r="37" spans="2:14" ht="16.5" x14ac:dyDescent="0.35">
      <c r="B37" s="43" t="s">
        <v>46</v>
      </c>
      <c r="C37" s="59" t="s">
        <v>0</v>
      </c>
      <c r="D37" s="62">
        <v>763.10531718720972</v>
      </c>
      <c r="E37" s="61">
        <v>763.10531718720972</v>
      </c>
      <c r="F37" s="60">
        <v>763.10531718720972</v>
      </c>
      <c r="G37" s="63"/>
      <c r="H37" s="62">
        <v>870.65909482145844</v>
      </c>
      <c r="I37" s="61">
        <v>870.65909482145844</v>
      </c>
      <c r="J37" s="60">
        <v>870.65909482145844</v>
      </c>
      <c r="K37" s="63"/>
      <c r="L37" s="62">
        <v>865.58936631323058</v>
      </c>
      <c r="M37" s="61" t="s">
        <v>6</v>
      </c>
      <c r="N37" s="60" t="s">
        <v>6</v>
      </c>
    </row>
    <row r="38" spans="2:14" x14ac:dyDescent="0.35">
      <c r="B38" s="69" t="s">
        <v>45</v>
      </c>
      <c r="C38" s="52" t="s">
        <v>0</v>
      </c>
      <c r="D38" s="51">
        <v>2.2893159515616297</v>
      </c>
      <c r="E38" s="50">
        <v>2.2893159515616297</v>
      </c>
      <c r="F38" s="49">
        <v>2.2893159515616297</v>
      </c>
      <c r="G38" s="51"/>
      <c r="H38" s="51">
        <v>2.611977284464376</v>
      </c>
      <c r="I38" s="50">
        <v>2.611977284464376</v>
      </c>
      <c r="J38" s="49">
        <v>2.611977284464376</v>
      </c>
      <c r="K38" s="51"/>
      <c r="L38" s="51">
        <v>2.5967680989396924</v>
      </c>
      <c r="M38" s="50" t="s">
        <v>6</v>
      </c>
      <c r="N38" s="49" t="s">
        <v>6</v>
      </c>
    </row>
    <row r="39" spans="2:14" x14ac:dyDescent="0.35">
      <c r="B39" s="69" t="s">
        <v>44</v>
      </c>
      <c r="C39" s="52" t="s">
        <v>0</v>
      </c>
      <c r="D39" s="51">
        <v>2.8925944899999996</v>
      </c>
      <c r="E39" s="50">
        <v>2.8925944899999996</v>
      </c>
      <c r="F39" s="49">
        <v>2.8925944899999996</v>
      </c>
      <c r="G39" s="51"/>
      <c r="H39" s="51">
        <v>2.8925944899999996</v>
      </c>
      <c r="I39" s="50">
        <v>2.8925944899999996</v>
      </c>
      <c r="J39" s="49">
        <v>2.8925944899999996</v>
      </c>
      <c r="K39" s="51"/>
      <c r="L39" s="51">
        <v>2.8925944899999996</v>
      </c>
      <c r="M39" s="50" t="s">
        <v>6</v>
      </c>
      <c r="N39" s="49" t="s">
        <v>6</v>
      </c>
    </row>
    <row r="40" spans="2:14" ht="16.399999999999999" customHeight="1" x14ac:dyDescent="0.35">
      <c r="B40" s="43" t="s">
        <v>43</v>
      </c>
      <c r="C40" s="59" t="s">
        <v>0</v>
      </c>
      <c r="D40" s="62">
        <v>768.28722762877135</v>
      </c>
      <c r="E40" s="61">
        <v>768.28722762877135</v>
      </c>
      <c r="F40" s="60">
        <v>768.28722762877135</v>
      </c>
      <c r="G40" s="63"/>
      <c r="H40" s="62">
        <v>876.16366659592279</v>
      </c>
      <c r="I40" s="61">
        <v>876.16366659592279</v>
      </c>
      <c r="J40" s="60">
        <v>876.16366659592279</v>
      </c>
      <c r="K40" s="63"/>
      <c r="L40" s="62">
        <v>871.07872890217027</v>
      </c>
      <c r="M40" s="61" t="s">
        <v>6</v>
      </c>
      <c r="N40" s="60" t="s">
        <v>6</v>
      </c>
    </row>
    <row r="41" spans="2:14" ht="16.399999999999999" customHeight="1" x14ac:dyDescent="0.35">
      <c r="B41" s="69" t="s">
        <v>42</v>
      </c>
      <c r="C41" s="52" t="s">
        <v>0</v>
      </c>
      <c r="D41" s="51">
        <v>6.9941405799999998</v>
      </c>
      <c r="E41" s="50">
        <v>6.9941405799999998</v>
      </c>
      <c r="F41" s="49">
        <v>6.9941405799999998</v>
      </c>
      <c r="G41" s="51"/>
      <c r="H41" s="51">
        <v>6.9941405799999998</v>
      </c>
      <c r="I41" s="50">
        <v>6.9941405799999998</v>
      </c>
      <c r="J41" s="49">
        <v>6.9941405799999998</v>
      </c>
      <c r="K41" s="51"/>
      <c r="L41" s="51">
        <v>6.9941405799999998</v>
      </c>
      <c r="M41" s="50" t="s">
        <v>6</v>
      </c>
      <c r="N41" s="49" t="s">
        <v>6</v>
      </c>
    </row>
    <row r="42" spans="2:14" x14ac:dyDescent="0.35">
      <c r="B42" s="69" t="s">
        <v>41</v>
      </c>
      <c r="C42" s="52" t="s">
        <v>0</v>
      </c>
      <c r="D42" s="51">
        <v>4.3413490602310709</v>
      </c>
      <c r="E42" s="50">
        <v>4.3413490602310709</v>
      </c>
      <c r="F42" s="49">
        <v>4.3413490602310709</v>
      </c>
      <c r="G42" s="51"/>
      <c r="H42" s="51">
        <v>4.9509248283673717</v>
      </c>
      <c r="I42" s="50">
        <v>4.9509248283673717</v>
      </c>
      <c r="J42" s="49">
        <v>4.9509248283673717</v>
      </c>
      <c r="K42" s="51"/>
      <c r="L42" s="51">
        <v>4.922191447563633</v>
      </c>
      <c r="M42" s="50" t="s">
        <v>6</v>
      </c>
      <c r="N42" s="49" t="s">
        <v>6</v>
      </c>
    </row>
    <row r="43" spans="2:14" ht="16.5" x14ac:dyDescent="0.35">
      <c r="B43" s="43" t="s">
        <v>40</v>
      </c>
      <c r="C43" s="59" t="s">
        <v>0</v>
      </c>
      <c r="D43" s="62">
        <v>779.62271726900246</v>
      </c>
      <c r="E43" s="61">
        <v>779.62271726900246</v>
      </c>
      <c r="F43" s="60">
        <v>779.62271726900246</v>
      </c>
      <c r="G43" s="63"/>
      <c r="H43" s="62">
        <v>888.10873200429023</v>
      </c>
      <c r="I43" s="61">
        <v>888.10873200429023</v>
      </c>
      <c r="J43" s="60">
        <v>888.10873200429023</v>
      </c>
      <c r="K43" s="63"/>
      <c r="L43" s="62">
        <v>882.99506092973388</v>
      </c>
      <c r="M43" s="61" t="s">
        <v>6</v>
      </c>
      <c r="N43" s="60" t="s">
        <v>6</v>
      </c>
    </row>
    <row r="44" spans="2:14" ht="6" customHeight="1" x14ac:dyDescent="0.35">
      <c r="B44" s="45"/>
      <c r="C44" s="52"/>
      <c r="D44" s="72"/>
      <c r="E44" s="71"/>
      <c r="F44" s="70"/>
      <c r="G44" s="72"/>
      <c r="H44" s="72"/>
      <c r="I44" s="71"/>
      <c r="J44" s="70"/>
      <c r="K44" s="72"/>
      <c r="L44" s="72"/>
      <c r="M44" s="71"/>
      <c r="N44" s="70"/>
    </row>
    <row r="45" spans="2:14" x14ac:dyDescent="0.35">
      <c r="B45" s="48" t="s">
        <v>39</v>
      </c>
      <c r="C45" s="47"/>
      <c r="D45" s="47"/>
      <c r="E45" s="47"/>
      <c r="F45" s="46"/>
      <c r="G45" s="48"/>
      <c r="H45" s="47"/>
      <c r="I45" s="47"/>
      <c r="J45" s="46"/>
      <c r="K45" s="48"/>
      <c r="L45" s="47"/>
      <c r="M45" s="47"/>
      <c r="N45" s="46"/>
    </row>
    <row r="46" spans="2:14" x14ac:dyDescent="0.35">
      <c r="B46" s="20" t="s">
        <v>38</v>
      </c>
      <c r="C46" s="19"/>
      <c r="D46" s="63"/>
      <c r="E46" s="66"/>
      <c r="F46" s="65"/>
      <c r="G46" s="63"/>
      <c r="H46" s="63"/>
      <c r="I46" s="66"/>
      <c r="J46" s="65"/>
      <c r="K46" s="63"/>
      <c r="L46" s="63"/>
      <c r="M46" s="66"/>
      <c r="N46" s="65"/>
    </row>
    <row r="47" spans="2:14" ht="16.399999999999999" customHeight="1" x14ac:dyDescent="0.35">
      <c r="B47" s="69" t="s">
        <v>37</v>
      </c>
      <c r="C47" s="52" t="s">
        <v>0</v>
      </c>
      <c r="D47" s="64">
        <v>779.62271726900246</v>
      </c>
      <c r="E47" s="50">
        <v>779.62271726900246</v>
      </c>
      <c r="F47" s="49">
        <v>779.62271726900246</v>
      </c>
      <c r="G47" s="51"/>
      <c r="H47" s="64">
        <v>888.10873200429023</v>
      </c>
      <c r="I47" s="50">
        <v>888.10873200429023</v>
      </c>
      <c r="J47" s="49">
        <v>888.10873200429023</v>
      </c>
      <c r="K47" s="51"/>
      <c r="L47" s="64">
        <v>882.99506092973388</v>
      </c>
      <c r="M47" s="50" t="s">
        <v>6</v>
      </c>
      <c r="N47" s="49" t="s">
        <v>6</v>
      </c>
    </row>
    <row r="48" spans="2:14" ht="16.399999999999999" customHeight="1" x14ac:dyDescent="0.35">
      <c r="B48" s="69" t="s">
        <v>36</v>
      </c>
      <c r="C48" s="52" t="s">
        <v>0</v>
      </c>
      <c r="D48" s="64">
        <v>172.12132090276171</v>
      </c>
      <c r="E48" s="50">
        <v>172.01674000000003</v>
      </c>
      <c r="F48" s="49">
        <v>195.55573999999999</v>
      </c>
      <c r="G48" s="51"/>
      <c r="H48" s="64">
        <v>169.22446179979471</v>
      </c>
      <c r="I48" s="50">
        <v>170.89874000000003</v>
      </c>
      <c r="J48" s="49">
        <v>185.21673999999999</v>
      </c>
      <c r="K48" s="51"/>
      <c r="L48" s="64">
        <v>223.64874327999993</v>
      </c>
      <c r="M48" s="50" t="s">
        <v>6</v>
      </c>
      <c r="N48" s="49" t="s">
        <v>6</v>
      </c>
    </row>
    <row r="49" spans="2:14" x14ac:dyDescent="0.35">
      <c r="B49" s="43" t="s">
        <v>32</v>
      </c>
      <c r="C49" s="59" t="s">
        <v>0</v>
      </c>
      <c r="D49" s="62">
        <v>951.74403817176415</v>
      </c>
      <c r="E49" s="61">
        <v>951.63945726900249</v>
      </c>
      <c r="F49" s="60">
        <v>975.17845726900248</v>
      </c>
      <c r="G49" s="63"/>
      <c r="H49" s="62">
        <v>1057.3331938040849</v>
      </c>
      <c r="I49" s="61">
        <v>1059.0074720042903</v>
      </c>
      <c r="J49" s="60">
        <v>1073.3254720042903</v>
      </c>
      <c r="K49" s="63"/>
      <c r="L49" s="62">
        <v>1106.6438042097338</v>
      </c>
      <c r="M49" s="61" t="s">
        <v>6</v>
      </c>
      <c r="N49" s="60" t="s">
        <v>6</v>
      </c>
    </row>
    <row r="50" spans="2:14" ht="6" customHeight="1" x14ac:dyDescent="0.35">
      <c r="B50" s="45"/>
      <c r="C50" s="52"/>
      <c r="D50" s="51"/>
      <c r="E50" s="50"/>
      <c r="F50" s="49"/>
      <c r="G50" s="51"/>
      <c r="H50" s="51"/>
      <c r="I50" s="50"/>
      <c r="J50" s="49"/>
      <c r="K50" s="51"/>
      <c r="L50" s="51"/>
      <c r="M50" s="50"/>
      <c r="N50" s="49"/>
    </row>
    <row r="51" spans="2:14" ht="14.5" customHeight="1" x14ac:dyDescent="0.35">
      <c r="B51" s="48" t="s">
        <v>31</v>
      </c>
      <c r="C51" s="47"/>
      <c r="D51" s="47"/>
      <c r="E51" s="47"/>
      <c r="F51" s="46"/>
      <c r="G51" s="48"/>
      <c r="H51" s="47"/>
      <c r="I51" s="47"/>
      <c r="J51" s="46"/>
      <c r="K51" s="48"/>
      <c r="L51" s="47"/>
      <c r="M51" s="47"/>
      <c r="N51" s="46"/>
    </row>
    <row r="52" spans="2:14" x14ac:dyDescent="0.35">
      <c r="B52" s="43" t="s">
        <v>35</v>
      </c>
      <c r="C52" s="59" t="s">
        <v>0</v>
      </c>
      <c r="D52" s="62">
        <v>331.2</v>
      </c>
      <c r="E52" s="61">
        <v>331.2</v>
      </c>
      <c r="F52" s="60">
        <v>331.2</v>
      </c>
      <c r="G52" s="63"/>
      <c r="H52" s="62">
        <v>326.2</v>
      </c>
      <c r="I52" s="61">
        <v>326.2</v>
      </c>
      <c r="J52" s="60">
        <v>326.2</v>
      </c>
      <c r="K52" s="63"/>
      <c r="L52" s="62">
        <v>0</v>
      </c>
      <c r="M52" s="61" t="s">
        <v>6</v>
      </c>
      <c r="N52" s="60" t="s">
        <v>6</v>
      </c>
    </row>
    <row r="53" spans="2:14" ht="6" customHeight="1" x14ac:dyDescent="0.35">
      <c r="B53" s="45"/>
      <c r="C53" s="52"/>
      <c r="D53" s="51"/>
      <c r="E53" s="50"/>
      <c r="F53" s="49"/>
      <c r="G53" s="51"/>
      <c r="H53" s="51"/>
      <c r="I53" s="50"/>
      <c r="J53" s="49"/>
      <c r="K53" s="51"/>
      <c r="L53" s="51"/>
      <c r="M53" s="50"/>
      <c r="N53" s="49"/>
    </row>
    <row r="54" spans="2:14" ht="14.5" customHeight="1" x14ac:dyDescent="0.35">
      <c r="B54" s="48" t="s">
        <v>34</v>
      </c>
      <c r="C54" s="47"/>
      <c r="D54" s="47"/>
      <c r="E54" s="47"/>
      <c r="F54" s="46"/>
      <c r="G54" s="48"/>
      <c r="H54" s="47"/>
      <c r="I54" s="47"/>
      <c r="J54" s="46"/>
      <c r="K54" s="48"/>
      <c r="L54" s="47"/>
      <c r="M54" s="47"/>
      <c r="N54" s="46"/>
    </row>
    <row r="55" spans="2:14" x14ac:dyDescent="0.35">
      <c r="B55" s="20" t="s">
        <v>33</v>
      </c>
      <c r="C55" s="19"/>
      <c r="D55" s="63"/>
      <c r="E55" s="66"/>
      <c r="F55" s="65"/>
      <c r="G55" s="63"/>
      <c r="H55" s="63"/>
      <c r="I55" s="66"/>
      <c r="J55" s="65"/>
      <c r="K55" s="63"/>
      <c r="L55" s="63"/>
      <c r="M55" s="66"/>
      <c r="N55" s="65"/>
    </row>
    <row r="56" spans="2:14" x14ac:dyDescent="0.35">
      <c r="B56" s="45" t="s">
        <v>32</v>
      </c>
      <c r="C56" s="52" t="s">
        <v>0</v>
      </c>
      <c r="D56" s="64">
        <v>951.74403817176415</v>
      </c>
      <c r="E56" s="50">
        <v>951.63945726900249</v>
      </c>
      <c r="F56" s="49">
        <v>975.17845726900248</v>
      </c>
      <c r="G56" s="51"/>
      <c r="H56" s="64">
        <v>1057.3331938040849</v>
      </c>
      <c r="I56" s="50">
        <v>1059.0074720042903</v>
      </c>
      <c r="J56" s="49">
        <v>1073.3254720042903</v>
      </c>
      <c r="K56" s="51"/>
      <c r="L56" s="64">
        <v>1106.6438042097338</v>
      </c>
      <c r="M56" s="50" t="s">
        <v>6</v>
      </c>
      <c r="N56" s="49" t="s">
        <v>6</v>
      </c>
    </row>
    <row r="57" spans="2:14" x14ac:dyDescent="0.35">
      <c r="B57" s="45" t="s">
        <v>31</v>
      </c>
      <c r="C57" s="52" t="s">
        <v>0</v>
      </c>
      <c r="D57" s="64">
        <v>331.2</v>
      </c>
      <c r="E57" s="50">
        <v>331.2</v>
      </c>
      <c r="F57" s="49">
        <v>331.2</v>
      </c>
      <c r="G57" s="51"/>
      <c r="H57" s="64">
        <v>326.2</v>
      </c>
      <c r="I57" s="50">
        <v>326.2</v>
      </c>
      <c r="J57" s="49">
        <v>326.2</v>
      </c>
      <c r="K57" s="51"/>
      <c r="L57" s="64">
        <v>0</v>
      </c>
      <c r="M57" s="50" t="s">
        <v>6</v>
      </c>
      <c r="N57" s="49" t="s">
        <v>6</v>
      </c>
    </row>
    <row r="58" spans="2:14" x14ac:dyDescent="0.35">
      <c r="B58" s="43" t="s">
        <v>22</v>
      </c>
      <c r="C58" s="59" t="s">
        <v>0</v>
      </c>
      <c r="D58" s="62">
        <v>1282.9440381717641</v>
      </c>
      <c r="E58" s="61">
        <v>1282.8394572690024</v>
      </c>
      <c r="F58" s="60">
        <v>1306.3784572690024</v>
      </c>
      <c r="G58" s="63"/>
      <c r="H58" s="62">
        <v>1383.5331938040849</v>
      </c>
      <c r="I58" s="61">
        <v>1385.2074720042904</v>
      </c>
      <c r="J58" s="60">
        <v>1399.5254720042904</v>
      </c>
      <c r="K58" s="63"/>
      <c r="L58" s="62">
        <v>1106.6438042097338</v>
      </c>
      <c r="M58" s="61" t="s">
        <v>6</v>
      </c>
      <c r="N58" s="60" t="s">
        <v>6</v>
      </c>
    </row>
    <row r="59" spans="2:14" ht="6" customHeight="1" x14ac:dyDescent="0.35">
      <c r="B59" s="45"/>
      <c r="C59" s="52"/>
      <c r="D59" s="51"/>
      <c r="E59" s="50"/>
      <c r="F59" s="49"/>
      <c r="G59" s="51"/>
      <c r="H59" s="51"/>
      <c r="I59" s="50"/>
      <c r="J59" s="49"/>
      <c r="K59" s="51"/>
      <c r="L59" s="51"/>
      <c r="M59" s="50"/>
      <c r="N59" s="49"/>
    </row>
    <row r="60" spans="2:14" x14ac:dyDescent="0.35">
      <c r="B60" s="48" t="s">
        <v>20</v>
      </c>
      <c r="C60" s="47"/>
      <c r="D60" s="47"/>
      <c r="E60" s="47"/>
      <c r="F60" s="46"/>
      <c r="G60" s="48"/>
      <c r="H60" s="47"/>
      <c r="I60" s="47"/>
      <c r="J60" s="46"/>
      <c r="K60" s="48"/>
      <c r="L60" s="47"/>
      <c r="M60" s="47"/>
      <c r="N60" s="46"/>
    </row>
    <row r="61" spans="2:14" x14ac:dyDescent="0.35">
      <c r="B61" s="43" t="s">
        <v>20</v>
      </c>
      <c r="C61" s="59" t="s">
        <v>0</v>
      </c>
      <c r="D61" s="62">
        <v>16.38</v>
      </c>
      <c r="E61" s="61">
        <v>16.38</v>
      </c>
      <c r="F61" s="60">
        <v>16.38</v>
      </c>
      <c r="G61" s="63"/>
      <c r="H61" s="62">
        <v>16.38</v>
      </c>
      <c r="I61" s="61">
        <v>16.38</v>
      </c>
      <c r="J61" s="60">
        <v>16.38</v>
      </c>
      <c r="K61" s="63"/>
      <c r="L61" s="62">
        <v>0</v>
      </c>
      <c r="M61" s="61" t="s">
        <v>6</v>
      </c>
      <c r="N61" s="60" t="s">
        <v>6</v>
      </c>
    </row>
    <row r="62" spans="2:14" ht="6" customHeight="1" x14ac:dyDescent="0.35">
      <c r="B62" s="45"/>
      <c r="C62" s="52"/>
      <c r="D62" s="51"/>
      <c r="E62" s="50"/>
      <c r="F62" s="49"/>
      <c r="G62" s="51"/>
      <c r="H62" s="51"/>
      <c r="I62" s="50"/>
      <c r="J62" s="49"/>
      <c r="K62" s="51"/>
      <c r="L62" s="51"/>
      <c r="M62" s="50"/>
      <c r="N62" s="49"/>
    </row>
    <row r="63" spans="2:14" x14ac:dyDescent="0.35">
      <c r="B63" s="48" t="s">
        <v>30</v>
      </c>
      <c r="C63" s="47"/>
      <c r="D63" s="47"/>
      <c r="E63" s="47"/>
      <c r="F63" s="46"/>
      <c r="G63" s="48"/>
      <c r="H63" s="47"/>
      <c r="I63" s="47"/>
      <c r="J63" s="46"/>
      <c r="K63" s="48"/>
      <c r="L63" s="47"/>
      <c r="M63" s="47"/>
      <c r="N63" s="46"/>
    </row>
    <row r="64" spans="2:14" x14ac:dyDescent="0.35">
      <c r="B64" s="69" t="s">
        <v>21</v>
      </c>
      <c r="C64" s="52" t="s">
        <v>0</v>
      </c>
      <c r="D64" s="64">
        <v>88.880000000000038</v>
      </c>
      <c r="E64" s="50">
        <v>88.880000000000038</v>
      </c>
      <c r="F64" s="49">
        <v>88.880000000000038</v>
      </c>
      <c r="G64" s="51"/>
      <c r="H64" s="64">
        <v>88.880000000000038</v>
      </c>
      <c r="I64" s="50">
        <v>88.880000000000038</v>
      </c>
      <c r="J64" s="49">
        <v>88.880000000000038</v>
      </c>
      <c r="K64" s="51"/>
      <c r="L64" s="64">
        <v>88.880000000000038</v>
      </c>
      <c r="M64" s="50" t="s">
        <v>6</v>
      </c>
      <c r="N64" s="49" t="s">
        <v>6</v>
      </c>
    </row>
    <row r="65" spans="2:14" x14ac:dyDescent="0.35">
      <c r="B65" s="69" t="s">
        <v>14</v>
      </c>
      <c r="C65" s="52" t="s">
        <v>0</v>
      </c>
      <c r="D65" s="64">
        <v>109.40599999999998</v>
      </c>
      <c r="E65" s="50">
        <v>109.40599999999998</v>
      </c>
      <c r="F65" s="49">
        <v>109.40599999999998</v>
      </c>
      <c r="G65" s="51"/>
      <c r="H65" s="64">
        <v>109.40599999999998</v>
      </c>
      <c r="I65" s="50">
        <v>109.40599999999998</v>
      </c>
      <c r="J65" s="49">
        <v>109.40599999999998</v>
      </c>
      <c r="K65" s="51"/>
      <c r="L65" s="64">
        <v>109.40599999999998</v>
      </c>
      <c r="M65" s="50" t="s">
        <v>6</v>
      </c>
      <c r="N65" s="49" t="s">
        <v>6</v>
      </c>
    </row>
    <row r="66" spans="2:14" x14ac:dyDescent="0.35">
      <c r="B66" s="43" t="s">
        <v>29</v>
      </c>
      <c r="C66" s="59" t="s">
        <v>0</v>
      </c>
      <c r="D66" s="62">
        <v>198.286</v>
      </c>
      <c r="E66" s="61">
        <v>198.286</v>
      </c>
      <c r="F66" s="60">
        <v>198.286</v>
      </c>
      <c r="G66" s="63"/>
      <c r="H66" s="62">
        <v>198.286</v>
      </c>
      <c r="I66" s="61">
        <v>198.286</v>
      </c>
      <c r="J66" s="60">
        <v>198.286</v>
      </c>
      <c r="K66" s="63"/>
      <c r="L66" s="62">
        <v>198.286</v>
      </c>
      <c r="M66" s="61" t="s">
        <v>6</v>
      </c>
      <c r="N66" s="60" t="s">
        <v>6</v>
      </c>
    </row>
    <row r="67" spans="2:14" ht="4.4000000000000004" customHeight="1" x14ac:dyDescent="0.35">
      <c r="B67" s="45"/>
      <c r="C67" s="52"/>
      <c r="D67" s="51"/>
      <c r="E67" s="50"/>
      <c r="F67" s="49"/>
      <c r="G67" s="51"/>
      <c r="H67" s="51"/>
      <c r="I67" s="50"/>
      <c r="J67" s="49"/>
      <c r="K67" s="51"/>
      <c r="L67" s="51"/>
      <c r="M67" s="50"/>
      <c r="N67" s="49"/>
    </row>
    <row r="68" spans="2:14" x14ac:dyDescent="0.35">
      <c r="B68" s="48" t="s">
        <v>28</v>
      </c>
      <c r="C68" s="47"/>
      <c r="D68" s="47"/>
      <c r="E68" s="47"/>
      <c r="F68" s="46"/>
      <c r="G68" s="48"/>
      <c r="H68" s="47"/>
      <c r="I68" s="47"/>
      <c r="J68" s="46"/>
      <c r="K68" s="48"/>
      <c r="L68" s="47"/>
      <c r="M68" s="47"/>
      <c r="N68" s="46"/>
    </row>
    <row r="69" spans="2:14" x14ac:dyDescent="0.35">
      <c r="B69" s="20" t="s">
        <v>27</v>
      </c>
      <c r="C69" s="19"/>
      <c r="D69" s="63"/>
      <c r="E69" s="66"/>
      <c r="F69" s="65"/>
      <c r="G69" s="63"/>
      <c r="H69" s="63"/>
      <c r="I69" s="66"/>
      <c r="J69" s="65"/>
      <c r="K69" s="63"/>
      <c r="L69" s="63"/>
      <c r="M69" s="66"/>
      <c r="N69" s="65"/>
    </row>
    <row r="70" spans="2:14" x14ac:dyDescent="0.35">
      <c r="B70" s="45" t="s">
        <v>26</v>
      </c>
      <c r="C70" s="52" t="s">
        <v>0</v>
      </c>
      <c r="D70" s="64">
        <v>34.927000000000007</v>
      </c>
      <c r="E70" s="50">
        <v>34.927000000000007</v>
      </c>
      <c r="F70" s="49">
        <v>34.927000000000007</v>
      </c>
      <c r="G70" s="51"/>
      <c r="H70" s="64">
        <v>11.157999999999994</v>
      </c>
      <c r="I70" s="50">
        <v>11.157999999999994</v>
      </c>
      <c r="J70" s="49">
        <v>11.157999999999994</v>
      </c>
      <c r="K70" s="51"/>
      <c r="L70" s="64">
        <v>30.276</v>
      </c>
      <c r="M70" s="68" t="s">
        <v>6</v>
      </c>
      <c r="N70" s="67" t="s">
        <v>6</v>
      </c>
    </row>
    <row r="71" spans="2:14" x14ac:dyDescent="0.35">
      <c r="B71" s="45" t="s">
        <v>25</v>
      </c>
      <c r="C71" s="52" t="s">
        <v>0</v>
      </c>
      <c r="D71" s="64">
        <v>21.856999999999989</v>
      </c>
      <c r="E71" s="50">
        <v>21.856999999999989</v>
      </c>
      <c r="F71" s="49">
        <v>21.856999999999989</v>
      </c>
      <c r="G71" s="51"/>
      <c r="H71" s="64">
        <v>41.753000000000007</v>
      </c>
      <c r="I71" s="50">
        <v>41.753000000000007</v>
      </c>
      <c r="J71" s="49">
        <v>41.753000000000007</v>
      </c>
      <c r="K71" s="51"/>
      <c r="L71" s="64">
        <v>18.721999999999998</v>
      </c>
      <c r="M71" s="68" t="s">
        <v>6</v>
      </c>
      <c r="N71" s="67" t="s">
        <v>6</v>
      </c>
    </row>
    <row r="72" spans="2:14" x14ac:dyDescent="0.35">
      <c r="B72" s="43" t="s">
        <v>19</v>
      </c>
      <c r="C72" s="59" t="s">
        <v>0</v>
      </c>
      <c r="D72" s="62">
        <v>56.783999999999992</v>
      </c>
      <c r="E72" s="61">
        <v>56.783999999999992</v>
      </c>
      <c r="F72" s="60">
        <v>56.783999999999992</v>
      </c>
      <c r="G72" s="63"/>
      <c r="H72" s="62">
        <v>52.911000000000001</v>
      </c>
      <c r="I72" s="61">
        <v>52.911000000000001</v>
      </c>
      <c r="J72" s="60">
        <v>52.911000000000001</v>
      </c>
      <c r="K72" s="63"/>
      <c r="L72" s="62">
        <v>48.997999999999998</v>
      </c>
      <c r="M72" s="61" t="s">
        <v>6</v>
      </c>
      <c r="N72" s="60" t="s">
        <v>6</v>
      </c>
    </row>
    <row r="73" spans="2:14" ht="6" customHeight="1" x14ac:dyDescent="0.35">
      <c r="B73" s="45"/>
      <c r="C73" s="52"/>
      <c r="D73" s="51"/>
      <c r="E73" s="50"/>
      <c r="F73" s="49"/>
      <c r="G73" s="51"/>
      <c r="H73" s="51"/>
      <c r="I73" s="50"/>
      <c r="J73" s="49"/>
      <c r="K73" s="51"/>
      <c r="L73" s="51"/>
      <c r="M73" s="50"/>
      <c r="N73" s="49"/>
    </row>
    <row r="74" spans="2:14" x14ac:dyDescent="0.35">
      <c r="B74" s="48" t="s">
        <v>24</v>
      </c>
      <c r="C74" s="47"/>
      <c r="D74" s="47"/>
      <c r="E74" s="47"/>
      <c r="F74" s="46"/>
      <c r="G74" s="48"/>
      <c r="H74" s="47"/>
      <c r="I74" s="47"/>
      <c r="J74" s="46"/>
      <c r="K74" s="48"/>
      <c r="L74" s="47"/>
      <c r="M74" s="47"/>
      <c r="N74" s="46"/>
    </row>
    <row r="75" spans="2:14" x14ac:dyDescent="0.35">
      <c r="B75" s="20" t="s">
        <v>23</v>
      </c>
      <c r="C75" s="19"/>
      <c r="D75" s="63"/>
      <c r="E75" s="66"/>
      <c r="F75" s="65"/>
      <c r="G75" s="63"/>
      <c r="H75" s="63"/>
      <c r="I75" s="66"/>
      <c r="J75" s="65"/>
      <c r="K75" s="63"/>
      <c r="L75" s="63"/>
      <c r="M75" s="66"/>
      <c r="N75" s="65"/>
    </row>
    <row r="76" spans="2:14" x14ac:dyDescent="0.35">
      <c r="B76" s="45" t="s">
        <v>22</v>
      </c>
      <c r="C76" s="52" t="s">
        <v>0</v>
      </c>
      <c r="D76" s="64">
        <v>1282.9440381717641</v>
      </c>
      <c r="E76" s="50">
        <v>1282.8394572690024</v>
      </c>
      <c r="F76" s="49">
        <v>1306.3784572690024</v>
      </c>
      <c r="G76" s="51"/>
      <c r="H76" s="64">
        <v>1383.5331938040849</v>
      </c>
      <c r="I76" s="50">
        <v>1385.2074720042904</v>
      </c>
      <c r="J76" s="49">
        <v>1399.5254720042904</v>
      </c>
      <c r="K76" s="51"/>
      <c r="L76" s="64">
        <v>1106.6438042097338</v>
      </c>
      <c r="M76" s="50" t="s">
        <v>6</v>
      </c>
      <c r="N76" s="49" t="s">
        <v>6</v>
      </c>
    </row>
    <row r="77" spans="2:14" x14ac:dyDescent="0.35">
      <c r="B77" s="45" t="s">
        <v>21</v>
      </c>
      <c r="C77" s="52" t="s">
        <v>0</v>
      </c>
      <c r="D77" s="64">
        <v>88.880000000000038</v>
      </c>
      <c r="E77" s="50">
        <v>88.880000000000038</v>
      </c>
      <c r="F77" s="49">
        <v>88.880000000000038</v>
      </c>
      <c r="G77" s="51"/>
      <c r="H77" s="64">
        <v>88.880000000000038</v>
      </c>
      <c r="I77" s="50">
        <v>88.880000000000038</v>
      </c>
      <c r="J77" s="49">
        <v>88.880000000000038</v>
      </c>
      <c r="K77" s="51"/>
      <c r="L77" s="64">
        <v>88.880000000000038</v>
      </c>
      <c r="M77" s="50" t="s">
        <v>6</v>
      </c>
      <c r="N77" s="49" t="s">
        <v>6</v>
      </c>
    </row>
    <row r="78" spans="2:14" x14ac:dyDescent="0.35">
      <c r="B78" s="45" t="s">
        <v>20</v>
      </c>
      <c r="C78" s="52" t="s">
        <v>0</v>
      </c>
      <c r="D78" s="64">
        <v>16.38</v>
      </c>
      <c r="E78" s="50">
        <v>16.38</v>
      </c>
      <c r="F78" s="49">
        <v>16.38</v>
      </c>
      <c r="G78" s="51"/>
      <c r="H78" s="64">
        <v>16.38</v>
      </c>
      <c r="I78" s="50">
        <v>16.38</v>
      </c>
      <c r="J78" s="49">
        <v>16.38</v>
      </c>
      <c r="K78" s="51"/>
      <c r="L78" s="64">
        <v>0</v>
      </c>
      <c r="M78" s="50" t="s">
        <v>6</v>
      </c>
      <c r="N78" s="49" t="s">
        <v>6</v>
      </c>
    </row>
    <row r="79" spans="2:14" x14ac:dyDescent="0.35">
      <c r="B79" s="45" t="s">
        <v>19</v>
      </c>
      <c r="C79" s="52" t="s">
        <v>0</v>
      </c>
      <c r="D79" s="64">
        <v>56.783999999999992</v>
      </c>
      <c r="E79" s="50">
        <v>56.783999999999992</v>
      </c>
      <c r="F79" s="49">
        <v>56.783999999999992</v>
      </c>
      <c r="G79" s="51"/>
      <c r="H79" s="64">
        <v>52.911000000000001</v>
      </c>
      <c r="I79" s="50">
        <v>52.911000000000001</v>
      </c>
      <c r="J79" s="49">
        <v>52.911000000000001</v>
      </c>
      <c r="K79" s="51"/>
      <c r="L79" s="64">
        <v>48.997999999999998</v>
      </c>
      <c r="M79" s="50" t="s">
        <v>6</v>
      </c>
      <c r="N79" s="49" t="s">
        <v>6</v>
      </c>
    </row>
    <row r="80" spans="2:14" x14ac:dyDescent="0.35">
      <c r="B80" s="43" t="s">
        <v>18</v>
      </c>
      <c r="C80" s="59" t="s">
        <v>0</v>
      </c>
      <c r="D80" s="62">
        <v>1444.9880381717644</v>
      </c>
      <c r="E80" s="61">
        <v>1444.8834572690025</v>
      </c>
      <c r="F80" s="60">
        <v>1468.4224572690027</v>
      </c>
      <c r="G80" s="63"/>
      <c r="H80" s="62">
        <v>1541.7041938040852</v>
      </c>
      <c r="I80" s="61">
        <v>1543.3784720042906</v>
      </c>
      <c r="J80" s="60">
        <v>1557.6964720042906</v>
      </c>
      <c r="K80" s="63"/>
      <c r="L80" s="62">
        <v>1244.521804209734</v>
      </c>
      <c r="M80" s="61" t="s">
        <v>6</v>
      </c>
      <c r="N80" s="60" t="s">
        <v>6</v>
      </c>
    </row>
    <row r="81" spans="2:14" ht="6" customHeight="1" x14ac:dyDescent="0.35">
      <c r="B81" s="45"/>
      <c r="C81" s="52"/>
      <c r="D81" s="51"/>
      <c r="E81" s="50"/>
      <c r="F81" s="49"/>
      <c r="G81" s="51"/>
      <c r="H81" s="51"/>
      <c r="I81" s="50"/>
      <c r="J81" s="49"/>
      <c r="K81" s="51"/>
      <c r="L81" s="51"/>
      <c r="M81" s="50"/>
      <c r="N81" s="49"/>
    </row>
    <row r="82" spans="2:14" x14ac:dyDescent="0.35">
      <c r="B82" s="48" t="s">
        <v>17</v>
      </c>
      <c r="C82" s="47"/>
      <c r="D82" s="47"/>
      <c r="E82" s="47"/>
      <c r="F82" s="46"/>
      <c r="G82" s="48"/>
      <c r="H82" s="47"/>
      <c r="I82" s="47"/>
      <c r="J82" s="46"/>
      <c r="K82" s="48"/>
      <c r="L82" s="47"/>
      <c r="M82" s="47"/>
      <c r="N82" s="46"/>
    </row>
    <row r="83" spans="2:14" x14ac:dyDescent="0.35">
      <c r="B83" s="20" t="s">
        <v>16</v>
      </c>
      <c r="C83" s="19"/>
      <c r="D83" s="63"/>
      <c r="E83" s="66"/>
      <c r="F83" s="65"/>
      <c r="G83" s="63"/>
      <c r="H83" s="63"/>
      <c r="I83" s="66"/>
      <c r="J83" s="65"/>
      <c r="K83" s="63"/>
      <c r="L83" s="63"/>
      <c r="M83" s="66"/>
      <c r="N83" s="65"/>
    </row>
    <row r="84" spans="2:14" x14ac:dyDescent="0.35">
      <c r="B84" s="45" t="s">
        <v>15</v>
      </c>
      <c r="C84" s="52" t="s">
        <v>0</v>
      </c>
      <c r="D84" s="64">
        <v>1444.9880381717644</v>
      </c>
      <c r="E84" s="50">
        <v>1444.8834572690025</v>
      </c>
      <c r="F84" s="49">
        <v>1468.4224572690027</v>
      </c>
      <c r="G84" s="51"/>
      <c r="H84" s="64">
        <v>1541.7041938040852</v>
      </c>
      <c r="I84" s="50">
        <v>1543.3784720042906</v>
      </c>
      <c r="J84" s="49">
        <v>1557.6964720042906</v>
      </c>
      <c r="K84" s="51"/>
      <c r="L84" s="64">
        <v>1244.521804209734</v>
      </c>
      <c r="M84" s="50" t="s">
        <v>6</v>
      </c>
      <c r="N84" s="49" t="s">
        <v>6</v>
      </c>
    </row>
    <row r="85" spans="2:14" x14ac:dyDescent="0.35">
      <c r="B85" s="45" t="s">
        <v>14</v>
      </c>
      <c r="C85" s="52" t="s">
        <v>0</v>
      </c>
      <c r="D85" s="64">
        <v>109.40599999999998</v>
      </c>
      <c r="E85" s="50">
        <v>109.40599999999998</v>
      </c>
      <c r="F85" s="49">
        <v>109.40599999999998</v>
      </c>
      <c r="G85" s="51"/>
      <c r="H85" s="64">
        <v>109.40599999999998</v>
      </c>
      <c r="I85" s="50">
        <v>109.40599999999998</v>
      </c>
      <c r="J85" s="49">
        <v>109.40599999999998</v>
      </c>
      <c r="K85" s="51"/>
      <c r="L85" s="64">
        <v>109.40599999999998</v>
      </c>
      <c r="M85" s="50" t="s">
        <v>6</v>
      </c>
      <c r="N85" s="49" t="s">
        <v>6</v>
      </c>
    </row>
    <row r="86" spans="2:14" x14ac:dyDescent="0.35">
      <c r="B86" s="43" t="s">
        <v>13</v>
      </c>
      <c r="C86" s="59" t="s">
        <v>0</v>
      </c>
      <c r="D86" s="62">
        <v>1554.3940381717644</v>
      </c>
      <c r="E86" s="61">
        <v>1554.2894572690025</v>
      </c>
      <c r="F86" s="60">
        <v>1577.8284572690027</v>
      </c>
      <c r="G86" s="63"/>
      <c r="H86" s="62">
        <v>1651.1101938040852</v>
      </c>
      <c r="I86" s="61">
        <v>1652.7844720042906</v>
      </c>
      <c r="J86" s="60">
        <v>1667.1024720042906</v>
      </c>
      <c r="K86" s="63"/>
      <c r="L86" s="62">
        <v>1353.9278042097339</v>
      </c>
      <c r="M86" s="61" t="s">
        <v>6</v>
      </c>
      <c r="N86" s="60" t="s">
        <v>6</v>
      </c>
    </row>
    <row r="87" spans="2:14" ht="6" customHeight="1" x14ac:dyDescent="0.35">
      <c r="B87" s="45"/>
      <c r="C87" s="52"/>
      <c r="D87" s="51"/>
      <c r="E87" s="50"/>
      <c r="F87" s="49"/>
      <c r="G87" s="51"/>
      <c r="H87" s="51"/>
      <c r="I87" s="50"/>
      <c r="J87" s="49"/>
      <c r="K87" s="51"/>
      <c r="L87" s="51"/>
      <c r="M87" s="50"/>
      <c r="N87" s="49"/>
    </row>
    <row r="88" spans="2:14" x14ac:dyDescent="0.35">
      <c r="B88" s="48" t="s">
        <v>12</v>
      </c>
      <c r="C88" s="47"/>
      <c r="D88" s="47"/>
      <c r="E88" s="47"/>
      <c r="F88" s="46"/>
      <c r="G88" s="48"/>
      <c r="H88" s="47"/>
      <c r="I88" s="47"/>
      <c r="J88" s="46"/>
      <c r="K88" s="48"/>
      <c r="L88" s="47"/>
      <c r="M88" s="47"/>
      <c r="N88" s="46"/>
    </row>
    <row r="89" spans="2:14" x14ac:dyDescent="0.35">
      <c r="B89" s="43" t="s">
        <v>11</v>
      </c>
      <c r="C89" s="59" t="s">
        <v>9</v>
      </c>
      <c r="D89" s="57">
        <v>0.60606164197858214</v>
      </c>
      <c r="E89" s="56">
        <v>0.27457509081899462</v>
      </c>
      <c r="F89" s="55">
        <v>0.11936326720242314</v>
      </c>
      <c r="G89" s="58"/>
      <c r="H89" s="57">
        <v>0.29091394413179927</v>
      </c>
      <c r="I89" s="56">
        <v>0.41278261382522147</v>
      </c>
      <c r="J89" s="55">
        <v>0.2963034420429792</v>
      </c>
      <c r="K89" s="58"/>
      <c r="L89" s="57">
        <v>0.99999999999999978</v>
      </c>
      <c r="M89" s="56">
        <v>0</v>
      </c>
      <c r="N89" s="55">
        <v>0</v>
      </c>
    </row>
    <row r="90" spans="2:14" x14ac:dyDescent="0.35">
      <c r="B90" s="45" t="s">
        <v>10</v>
      </c>
      <c r="C90" s="52" t="s">
        <v>9</v>
      </c>
      <c r="D90" s="53">
        <v>1</v>
      </c>
      <c r="E90" s="53"/>
      <c r="F90" s="53"/>
      <c r="G90" s="54"/>
      <c r="H90" s="53">
        <v>0.99999999999999989</v>
      </c>
      <c r="I90" s="53"/>
      <c r="J90" s="53"/>
      <c r="K90" s="54"/>
      <c r="L90" s="53">
        <v>0.99999999999999978</v>
      </c>
      <c r="M90" s="53"/>
      <c r="N90" s="53"/>
    </row>
    <row r="91" spans="2:14" ht="6" customHeight="1" x14ac:dyDescent="0.35">
      <c r="B91" s="45"/>
      <c r="C91" s="52"/>
      <c r="D91" s="51"/>
      <c r="E91" s="50"/>
      <c r="F91" s="49"/>
      <c r="G91" s="51"/>
      <c r="H91" s="51"/>
      <c r="I91" s="50"/>
      <c r="J91" s="49"/>
      <c r="K91" s="51"/>
      <c r="L91" s="51"/>
      <c r="M91" s="50"/>
      <c r="N91" s="49"/>
    </row>
    <row r="92" spans="2:14" ht="14.5" customHeight="1" x14ac:dyDescent="0.35">
      <c r="B92" s="48" t="s">
        <v>8</v>
      </c>
      <c r="C92" s="47"/>
      <c r="D92" s="47"/>
      <c r="E92" s="47"/>
      <c r="F92" s="46"/>
      <c r="G92" s="48"/>
      <c r="H92" s="47"/>
      <c r="I92" s="47"/>
      <c r="J92" s="46"/>
      <c r="K92" s="48"/>
      <c r="L92" s="47"/>
      <c r="M92" s="47"/>
      <c r="N92" s="46"/>
    </row>
    <row r="93" spans="2:14" ht="17.149999999999999" customHeight="1" x14ac:dyDescent="0.35">
      <c r="B93" s="45" t="s">
        <v>7</v>
      </c>
      <c r="C93" s="44" t="s">
        <v>0</v>
      </c>
      <c r="D93" s="17">
        <v>1554.3940381717644</v>
      </c>
      <c r="E93" s="16">
        <v>1554.2894572690025</v>
      </c>
      <c r="F93" s="15">
        <v>1577.8284572690027</v>
      </c>
      <c r="G93" s="18"/>
      <c r="H93" s="17">
        <v>1651.1101938040852</v>
      </c>
      <c r="I93" s="16">
        <v>1652.7844720042906</v>
      </c>
      <c r="J93" s="15">
        <v>1667.1024720042906</v>
      </c>
      <c r="K93" s="18"/>
      <c r="L93" s="17">
        <v>1353.9278042097339</v>
      </c>
      <c r="M93" s="16" t="s">
        <v>6</v>
      </c>
      <c r="N93" s="15" t="s">
        <v>6</v>
      </c>
    </row>
    <row r="94" spans="2:14" x14ac:dyDescent="0.35">
      <c r="B94" s="43" t="s">
        <v>5</v>
      </c>
      <c r="C94" s="42" t="s">
        <v>0</v>
      </c>
      <c r="D94" s="41">
        <v>1557.1625316893276</v>
      </c>
      <c r="E94" s="40"/>
      <c r="F94" s="39"/>
      <c r="G94" s="22"/>
      <c r="H94" s="41">
        <v>1656.5398738126664</v>
      </c>
      <c r="I94" s="40"/>
      <c r="J94" s="39"/>
      <c r="K94" s="22"/>
      <c r="L94" s="41">
        <v>1353.9278042097337</v>
      </c>
      <c r="M94" s="40"/>
      <c r="N94" s="39"/>
    </row>
    <row r="95" spans="2:14" ht="6" customHeight="1" thickBot="1" x14ac:dyDescent="0.4">
      <c r="B95" s="7"/>
      <c r="C95" s="38"/>
      <c r="D95" s="37"/>
      <c r="E95" s="36"/>
      <c r="F95" s="35"/>
      <c r="G95" s="37"/>
      <c r="H95" s="37"/>
      <c r="I95" s="36"/>
      <c r="J95" s="35"/>
      <c r="K95" s="37"/>
      <c r="L95" s="37"/>
      <c r="M95" s="36"/>
      <c r="N95" s="35"/>
    </row>
    <row r="96" spans="2:14" ht="15" thickBot="1" x14ac:dyDescent="0.4"/>
    <row r="97" spans="2:14" ht="6.75" customHeight="1" x14ac:dyDescent="0.35">
      <c r="B97" s="34"/>
      <c r="C97" s="33"/>
      <c r="D97" s="32"/>
      <c r="E97" s="31"/>
      <c r="F97" s="30"/>
      <c r="G97" s="32"/>
      <c r="H97" s="32"/>
      <c r="I97" s="31"/>
      <c r="J97" s="30"/>
      <c r="K97" s="32"/>
      <c r="L97" s="32"/>
      <c r="M97" s="31"/>
      <c r="N97" s="30"/>
    </row>
    <row r="98" spans="2:14" ht="47.5" customHeight="1" x14ac:dyDescent="0.55000000000000004">
      <c r="B98" s="29" t="s">
        <v>4</v>
      </c>
      <c r="C98" s="27"/>
      <c r="D98" s="28"/>
      <c r="E98" s="28"/>
      <c r="F98" s="27"/>
      <c r="G98" s="29"/>
      <c r="H98" s="28"/>
      <c r="I98" s="28"/>
      <c r="J98" s="27"/>
      <c r="K98" s="29"/>
      <c r="L98" s="28"/>
      <c r="M98" s="28"/>
      <c r="N98" s="27"/>
    </row>
    <row r="99" spans="2:14" ht="4.5" customHeight="1" x14ac:dyDescent="0.35">
      <c r="B99" s="20"/>
      <c r="C99" s="26"/>
      <c r="D99" s="17"/>
      <c r="E99" s="16"/>
      <c r="F99" s="15"/>
      <c r="G99" s="18"/>
      <c r="H99" s="17"/>
      <c r="I99" s="16"/>
      <c r="J99" s="15"/>
      <c r="K99" s="18"/>
      <c r="L99" s="17"/>
      <c r="M99" s="16"/>
      <c r="N99" s="15"/>
    </row>
    <row r="100" spans="2:14" x14ac:dyDescent="0.35">
      <c r="B100" s="25" t="s">
        <v>3</v>
      </c>
      <c r="C100" s="24"/>
      <c r="D100" s="24"/>
      <c r="E100" s="24"/>
      <c r="F100" s="23"/>
      <c r="G100" s="25"/>
      <c r="H100" s="24"/>
      <c r="I100" s="24"/>
      <c r="J100" s="23"/>
      <c r="K100" s="25"/>
      <c r="L100" s="24"/>
      <c r="M100" s="24"/>
      <c r="N100" s="23"/>
    </row>
    <row r="101" spans="2:14" ht="4.5" customHeight="1" x14ac:dyDescent="0.35">
      <c r="B101" s="20"/>
      <c r="C101" s="19"/>
      <c r="D101" s="17"/>
      <c r="E101" s="16"/>
      <c r="F101" s="15"/>
      <c r="G101" s="18"/>
      <c r="H101" s="17"/>
      <c r="I101" s="16"/>
      <c r="J101" s="15"/>
      <c r="K101" s="18"/>
      <c r="L101" s="17"/>
      <c r="M101" s="16"/>
      <c r="N101" s="15"/>
    </row>
    <row r="102" spans="2:14" x14ac:dyDescent="0.35">
      <c r="B102" s="14" t="s">
        <v>2</v>
      </c>
      <c r="C102" s="13" t="s">
        <v>0</v>
      </c>
      <c r="D102" s="21">
        <v>1547</v>
      </c>
      <c r="E102" s="21"/>
      <c r="F102" s="21"/>
      <c r="G102" s="22"/>
      <c r="H102" s="21">
        <v>1628</v>
      </c>
      <c r="I102" s="21"/>
      <c r="J102" s="21"/>
      <c r="K102" s="22"/>
      <c r="L102" s="21">
        <v>1311</v>
      </c>
      <c r="M102" s="21"/>
      <c r="N102" s="21"/>
    </row>
    <row r="103" spans="2:14" ht="6.75" customHeight="1" x14ac:dyDescent="0.35">
      <c r="B103" s="20"/>
      <c r="C103" s="19"/>
      <c r="D103" s="17"/>
      <c r="E103" s="16"/>
      <c r="F103" s="15"/>
      <c r="G103" s="18"/>
      <c r="H103" s="17"/>
      <c r="I103" s="16"/>
      <c r="J103" s="15"/>
      <c r="K103" s="18"/>
      <c r="L103" s="17"/>
      <c r="M103" s="16"/>
      <c r="N103" s="15"/>
    </row>
    <row r="104" spans="2:14" x14ac:dyDescent="0.35">
      <c r="B104" s="14" t="s">
        <v>1</v>
      </c>
      <c r="C104" s="13" t="s">
        <v>0</v>
      </c>
      <c r="D104" s="12">
        <v>-10.162531689327579</v>
      </c>
      <c r="E104" s="12"/>
      <c r="F104" s="12"/>
      <c r="G104" s="11"/>
      <c r="H104" s="12">
        <v>-28.539873812666428</v>
      </c>
      <c r="I104" s="12"/>
      <c r="J104" s="12"/>
      <c r="K104" s="11"/>
      <c r="L104" s="10">
        <v>-42.927804209733722</v>
      </c>
      <c r="M104" s="9"/>
      <c r="N104" s="8"/>
    </row>
    <row r="105" spans="2:14" ht="6" customHeight="1" thickBot="1" x14ac:dyDescent="0.4">
      <c r="B105" s="7"/>
      <c r="C105" s="6"/>
      <c r="D105" s="4"/>
      <c r="E105" s="3"/>
      <c r="F105" s="2"/>
      <c r="G105" s="5"/>
      <c r="H105" s="4"/>
      <c r="I105" s="3"/>
      <c r="J105" s="2"/>
      <c r="K105" s="5"/>
      <c r="L105" s="4"/>
      <c r="M105" s="3"/>
      <c r="N105" s="2"/>
    </row>
  </sheetData>
  <mergeCells count="14">
    <mergeCell ref="B6:B7"/>
    <mergeCell ref="C6:C7"/>
    <mergeCell ref="D90:F90"/>
    <mergeCell ref="H90:J90"/>
    <mergeCell ref="L90:N90"/>
    <mergeCell ref="D104:F104"/>
    <mergeCell ref="H104:J104"/>
    <mergeCell ref="L104:N104"/>
    <mergeCell ref="D94:F94"/>
    <mergeCell ref="H94:J94"/>
    <mergeCell ref="L94:N94"/>
    <mergeCell ref="D102:F102"/>
    <mergeCell ref="H102:J102"/>
    <mergeCell ref="L102:N102"/>
  </mergeCells>
  <conditionalFormatting sqref="D89:N89">
    <cfRule type="cellIs" dxfId="5" priority="6" operator="equal">
      <formula>0</formula>
    </cfRule>
  </conditionalFormatting>
  <conditionalFormatting sqref="E48 I48 M48">
    <cfRule type="cellIs" dxfId="4" priority="5" operator="equal">
      <formula>0</formula>
    </cfRule>
  </conditionalFormatting>
  <conditionalFormatting sqref="F48 J48 N48">
    <cfRule type="cellIs" dxfId="3" priority="4" operator="equal">
      <formula>0</formula>
    </cfRule>
  </conditionalFormatting>
  <conditionalFormatting sqref="D94">
    <cfRule type="cellIs" dxfId="2" priority="3" operator="equal">
      <formula>0</formula>
    </cfRule>
  </conditionalFormatting>
  <conditionalFormatting sqref="H94">
    <cfRule type="cellIs" dxfId="1" priority="2" operator="equal">
      <formula>0</formula>
    </cfRule>
  </conditionalFormatting>
  <conditionalFormatting sqref="L94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29B60-D368-4138-B4BA-88D6AD7476A4}">
  <sheetPr codeName="Sheet40">
    <tabColor rgb="FF7030A0"/>
  </sheetPr>
  <dimension ref="B1:I103"/>
  <sheetViews>
    <sheetView topLeftCell="A85" workbookViewId="0">
      <selection activeCell="H111" sqref="H111"/>
    </sheetView>
  </sheetViews>
  <sheetFormatPr defaultColWidth="8.54296875" defaultRowHeight="14.5" x14ac:dyDescent="0.35"/>
  <cols>
    <col min="1" max="1" width="4.453125" customWidth="1"/>
    <col min="2" max="2" width="40.453125" customWidth="1"/>
    <col min="3" max="3" width="9.81640625" style="1" bestFit="1" customWidth="1"/>
    <col min="4" max="4" width="8.54296875" customWidth="1"/>
    <col min="5" max="5" width="2.453125" customWidth="1"/>
    <col min="6" max="6" width="10" customWidth="1"/>
    <col min="7" max="7" width="2.453125" customWidth="1"/>
    <col min="8" max="8" width="9" customWidth="1"/>
    <col min="9" max="9" width="2.54296875" customWidth="1"/>
  </cols>
  <sheetData>
    <row r="1" spans="2:9" ht="7.75" customHeight="1" thickBot="1" x14ac:dyDescent="0.4">
      <c r="B1" s="135" t="e">
        <v>#REF!</v>
      </c>
    </row>
    <row r="2" spans="2:9" ht="6" customHeight="1" x14ac:dyDescent="0.35">
      <c r="B2" s="133"/>
      <c r="C2" s="131"/>
      <c r="D2" s="134"/>
      <c r="E2" s="134"/>
      <c r="F2" s="134"/>
      <c r="G2" s="134"/>
      <c r="H2" s="134"/>
    </row>
    <row r="3" spans="2:9" ht="23.5" x14ac:dyDescent="0.55000000000000004">
      <c r="B3" s="129" t="s">
        <v>96</v>
      </c>
      <c r="C3" s="127"/>
      <c r="D3" s="130"/>
      <c r="E3" s="130"/>
      <c r="F3" s="130"/>
      <c r="G3" s="130"/>
      <c r="H3" s="130"/>
      <c r="I3" s="126"/>
    </row>
    <row r="4" spans="2:9" ht="18.5" x14ac:dyDescent="0.45">
      <c r="B4" s="124" t="s">
        <v>95</v>
      </c>
      <c r="C4" s="122"/>
      <c r="D4" s="125"/>
      <c r="E4" s="125"/>
      <c r="F4" s="125"/>
      <c r="G4" s="125"/>
      <c r="H4" s="125"/>
      <c r="I4" s="121"/>
    </row>
    <row r="5" spans="2:9" ht="6" customHeight="1" x14ac:dyDescent="0.35">
      <c r="B5" s="120"/>
      <c r="C5" s="119"/>
      <c r="D5" s="197"/>
      <c r="E5" s="197"/>
      <c r="F5" s="197"/>
      <c r="G5" s="197"/>
      <c r="H5" s="197"/>
    </row>
    <row r="6" spans="2:9" ht="14.5" customHeight="1" x14ac:dyDescent="0.35">
      <c r="B6" s="109" t="s">
        <v>91</v>
      </c>
      <c r="C6" s="196" t="s">
        <v>90</v>
      </c>
      <c r="D6" s="194" t="s">
        <v>86</v>
      </c>
      <c r="E6" s="195"/>
      <c r="F6" s="194" t="s">
        <v>85</v>
      </c>
      <c r="G6" s="195"/>
      <c r="H6" s="194" t="s">
        <v>84</v>
      </c>
      <c r="I6" s="158"/>
    </row>
    <row r="7" spans="2:9" x14ac:dyDescent="0.35">
      <c r="B7" s="193"/>
      <c r="C7" s="192"/>
      <c r="D7" s="190"/>
      <c r="E7" s="191"/>
      <c r="F7" s="190"/>
      <c r="G7" s="191"/>
      <c r="H7" s="190"/>
      <c r="I7" s="189"/>
    </row>
    <row r="8" spans="2:9" x14ac:dyDescent="0.35">
      <c r="B8" s="80" t="s">
        <v>83</v>
      </c>
      <c r="C8" s="52"/>
      <c r="D8" s="188"/>
      <c r="E8" s="188"/>
      <c r="F8" s="188"/>
      <c r="G8" s="188"/>
      <c r="H8" s="188"/>
      <c r="I8" s="51"/>
    </row>
    <row r="9" spans="2:9" ht="16.5" x14ac:dyDescent="0.35">
      <c r="B9" s="45" t="s">
        <v>82</v>
      </c>
      <c r="C9" s="52" t="s">
        <v>81</v>
      </c>
      <c r="D9" s="164">
        <v>0.74999999999999989</v>
      </c>
      <c r="E9" s="164"/>
      <c r="F9" s="164">
        <v>0.84</v>
      </c>
      <c r="G9" s="164"/>
      <c r="H9" s="164">
        <v>0.79999999999999993</v>
      </c>
      <c r="I9" s="51"/>
    </row>
    <row r="10" spans="2:9" x14ac:dyDescent="0.35">
      <c r="B10" s="45" t="s">
        <v>80</v>
      </c>
      <c r="C10" s="52" t="s">
        <v>79</v>
      </c>
      <c r="D10" s="164">
        <v>8.33</v>
      </c>
      <c r="E10" s="164"/>
      <c r="F10" s="164">
        <v>7.4499999999999993</v>
      </c>
      <c r="G10" s="164"/>
      <c r="H10" s="164">
        <v>7.8899999999999961</v>
      </c>
      <c r="I10" s="51"/>
    </row>
    <row r="11" spans="2:9" ht="16.5" x14ac:dyDescent="0.35">
      <c r="B11" s="45" t="s">
        <v>78</v>
      </c>
      <c r="C11" s="52" t="s">
        <v>77</v>
      </c>
      <c r="D11" s="164">
        <v>3.8050000000000006</v>
      </c>
      <c r="E11" s="164"/>
      <c r="F11" s="164">
        <v>3.801000000000001</v>
      </c>
      <c r="G11" s="164"/>
      <c r="H11" s="164">
        <v>3.8029999999999977</v>
      </c>
      <c r="I11" s="51"/>
    </row>
    <row r="12" spans="2:9" x14ac:dyDescent="0.35">
      <c r="B12" s="45" t="s">
        <v>76</v>
      </c>
      <c r="C12" s="52" t="s">
        <v>75</v>
      </c>
      <c r="D12" s="180">
        <v>41.999999999999993</v>
      </c>
      <c r="E12" s="181"/>
      <c r="F12" s="180">
        <v>42</v>
      </c>
      <c r="G12" s="181"/>
      <c r="H12" s="180">
        <v>41.999999999999993</v>
      </c>
      <c r="I12" s="187"/>
    </row>
    <row r="13" spans="2:9" x14ac:dyDescent="0.35">
      <c r="B13" s="80" t="s">
        <v>74</v>
      </c>
      <c r="C13" s="52"/>
      <c r="D13" s="178"/>
      <c r="E13" s="179"/>
      <c r="F13" s="178"/>
      <c r="G13" s="179"/>
      <c r="H13" s="178"/>
      <c r="I13" s="51"/>
    </row>
    <row r="14" spans="2:9" x14ac:dyDescent="0.35">
      <c r="B14" s="45" t="s">
        <v>73</v>
      </c>
      <c r="C14" s="52" t="s">
        <v>73</v>
      </c>
      <c r="D14" s="184">
        <v>7.0464999999999986E-2</v>
      </c>
      <c r="E14" s="185"/>
      <c r="F14" s="184">
        <v>7.0465E-2</v>
      </c>
      <c r="G14" s="185"/>
      <c r="H14" s="184">
        <v>7.0464999999999986E-2</v>
      </c>
      <c r="I14" s="186"/>
    </row>
    <row r="15" spans="2:9" x14ac:dyDescent="0.35">
      <c r="B15" s="45" t="s">
        <v>72</v>
      </c>
      <c r="C15" s="52" t="s">
        <v>72</v>
      </c>
      <c r="D15" s="184">
        <v>0.8889349999999997</v>
      </c>
      <c r="E15" s="185"/>
      <c r="F15" s="184">
        <v>0.8889349999999997</v>
      </c>
      <c r="G15" s="185"/>
      <c r="H15" s="184">
        <v>0.88893499999999959</v>
      </c>
      <c r="I15" s="186"/>
    </row>
    <row r="16" spans="2:9" x14ac:dyDescent="0.35">
      <c r="B16" s="45" t="s">
        <v>71</v>
      </c>
      <c r="C16" s="52" t="s">
        <v>71</v>
      </c>
      <c r="D16" s="184">
        <v>15.966184999999999</v>
      </c>
      <c r="E16" s="185"/>
      <c r="F16" s="184">
        <v>15.966184999999999</v>
      </c>
      <c r="G16" s="185"/>
      <c r="H16" s="184">
        <v>15.966184999999998</v>
      </c>
      <c r="I16" s="186"/>
    </row>
    <row r="17" spans="2:9" x14ac:dyDescent="0.35">
      <c r="B17" s="45" t="s">
        <v>70</v>
      </c>
      <c r="C17" s="52" t="s">
        <v>70</v>
      </c>
      <c r="D17" s="184">
        <v>0.8889349999999997</v>
      </c>
      <c r="E17" s="185"/>
      <c r="F17" s="184">
        <v>0.8889349999999997</v>
      </c>
      <c r="G17" s="185"/>
      <c r="H17" s="184">
        <v>0.88893499999999959</v>
      </c>
      <c r="I17" s="158"/>
    </row>
    <row r="18" spans="2:9" x14ac:dyDescent="0.35">
      <c r="B18" s="45" t="s">
        <v>69</v>
      </c>
      <c r="C18" s="52" t="s">
        <v>9</v>
      </c>
      <c r="D18" s="182">
        <v>0.10249999999999999</v>
      </c>
      <c r="E18" s="183"/>
      <c r="F18" s="182">
        <v>0.10250000000000001</v>
      </c>
      <c r="G18" s="183"/>
      <c r="H18" s="182">
        <v>0.10249999999999998</v>
      </c>
      <c r="I18" s="158"/>
    </row>
    <row r="19" spans="2:9" x14ac:dyDescent="0.35">
      <c r="B19" s="45" t="s">
        <v>68</v>
      </c>
      <c r="C19" s="52" t="s">
        <v>9</v>
      </c>
      <c r="D19" s="182">
        <v>2.0000000000000004E-2</v>
      </c>
      <c r="E19" s="183"/>
      <c r="F19" s="182">
        <v>2.0000000000000004E-2</v>
      </c>
      <c r="G19" s="183"/>
      <c r="H19" s="182">
        <v>0.02</v>
      </c>
      <c r="I19" s="158"/>
    </row>
    <row r="20" spans="2:9" x14ac:dyDescent="0.35">
      <c r="B20" s="80" t="s">
        <v>67</v>
      </c>
      <c r="C20" s="52"/>
      <c r="D20" s="178"/>
      <c r="E20" s="179"/>
      <c r="F20" s="178"/>
      <c r="G20" s="179"/>
      <c r="H20" s="178"/>
      <c r="I20" s="158"/>
    </row>
    <row r="21" spans="2:9" x14ac:dyDescent="0.35">
      <c r="B21" s="45" t="s">
        <v>66</v>
      </c>
      <c r="C21" s="52" t="s">
        <v>65</v>
      </c>
      <c r="D21" s="178">
        <v>50.909482499999996</v>
      </c>
      <c r="E21" s="179"/>
      <c r="F21" s="178">
        <v>49.338269999999987</v>
      </c>
      <c r="G21" s="179"/>
      <c r="H21" s="178">
        <v>49.338269999999973</v>
      </c>
      <c r="I21" s="158"/>
    </row>
    <row r="22" spans="2:9" x14ac:dyDescent="0.35">
      <c r="B22" s="45" t="s">
        <v>64</v>
      </c>
      <c r="C22" s="52" t="s">
        <v>63</v>
      </c>
      <c r="D22" s="182">
        <v>1.5000000000000002E-3</v>
      </c>
      <c r="E22" s="183"/>
      <c r="F22" s="182">
        <v>1.5000000000000005E-3</v>
      </c>
      <c r="G22" s="183"/>
      <c r="H22" s="182">
        <v>1.5E-3</v>
      </c>
      <c r="I22" s="158"/>
    </row>
    <row r="23" spans="2:9" x14ac:dyDescent="0.35">
      <c r="B23" s="45" t="s">
        <v>62</v>
      </c>
      <c r="C23" s="52" t="s">
        <v>61</v>
      </c>
      <c r="D23" s="182">
        <v>3.0000000000000005E-3</v>
      </c>
      <c r="E23" s="183"/>
      <c r="F23" s="182">
        <v>3.0000000000000009E-3</v>
      </c>
      <c r="G23" s="183"/>
      <c r="H23" s="182">
        <v>3.0000000000000001E-3</v>
      </c>
      <c r="I23" s="158"/>
    </row>
    <row r="24" spans="2:9" x14ac:dyDescent="0.35">
      <c r="B24" s="80" t="s">
        <v>60</v>
      </c>
      <c r="C24" s="52"/>
      <c r="D24" s="178"/>
      <c r="E24" s="179"/>
      <c r="F24" s="178"/>
      <c r="G24" s="179"/>
      <c r="H24" s="178"/>
      <c r="I24" s="158"/>
    </row>
    <row r="25" spans="2:9" x14ac:dyDescent="0.35">
      <c r="B25" s="45" t="s">
        <v>59</v>
      </c>
      <c r="C25" s="52" t="s">
        <v>58</v>
      </c>
      <c r="D25" s="180">
        <v>25</v>
      </c>
      <c r="E25" s="181"/>
      <c r="F25" s="180">
        <v>25</v>
      </c>
      <c r="G25" s="181"/>
      <c r="H25" s="180">
        <v>24.999999999999993</v>
      </c>
      <c r="I25" s="158"/>
    </row>
    <row r="26" spans="2:9" x14ac:dyDescent="0.35">
      <c r="B26" s="45" t="s">
        <v>44</v>
      </c>
      <c r="C26" s="52" t="s">
        <v>54</v>
      </c>
      <c r="D26" s="178">
        <v>3.2539999999999987</v>
      </c>
      <c r="E26" s="179"/>
      <c r="F26" s="178">
        <v>3.2539999999999987</v>
      </c>
      <c r="G26" s="179"/>
      <c r="H26" s="178">
        <v>3.2539999999999982</v>
      </c>
      <c r="I26" s="158"/>
    </row>
    <row r="27" spans="2:9" x14ac:dyDescent="0.35">
      <c r="B27" s="45" t="s">
        <v>42</v>
      </c>
      <c r="C27" s="52" t="s">
        <v>54</v>
      </c>
      <c r="D27" s="178">
        <v>7.8679999999999977</v>
      </c>
      <c r="E27" s="179"/>
      <c r="F27" s="178">
        <v>7.8679999999999968</v>
      </c>
      <c r="G27" s="179"/>
      <c r="H27" s="178">
        <v>7.8679999999999959</v>
      </c>
      <c r="I27" s="158"/>
    </row>
    <row r="28" spans="2:9" ht="6.65" customHeight="1" x14ac:dyDescent="0.35">
      <c r="B28" s="45"/>
      <c r="C28" s="52"/>
      <c r="D28" s="176"/>
      <c r="E28" s="177"/>
      <c r="F28" s="176"/>
      <c r="G28" s="177"/>
      <c r="H28" s="176"/>
      <c r="I28" s="158"/>
    </row>
    <row r="29" spans="2:9" x14ac:dyDescent="0.35">
      <c r="B29" s="48" t="s">
        <v>53</v>
      </c>
      <c r="C29" s="47"/>
      <c r="D29" s="47"/>
      <c r="E29" s="47"/>
      <c r="F29" s="47"/>
      <c r="G29" s="47"/>
      <c r="H29" s="46"/>
      <c r="I29" s="158"/>
    </row>
    <row r="30" spans="2:9" ht="14.5" customHeight="1" x14ac:dyDescent="0.35">
      <c r="B30" s="80" t="s">
        <v>52</v>
      </c>
      <c r="C30" s="52"/>
      <c r="D30" s="174"/>
      <c r="E30" s="175"/>
      <c r="F30" s="174"/>
      <c r="G30" s="175"/>
      <c r="H30" s="174"/>
      <c r="I30" s="158"/>
    </row>
    <row r="31" spans="2:9" ht="16.5" x14ac:dyDescent="0.35">
      <c r="B31" s="69" t="s">
        <v>51</v>
      </c>
      <c r="C31" s="52" t="s">
        <v>50</v>
      </c>
      <c r="D31" s="164">
        <v>79.702483193277303</v>
      </c>
      <c r="E31" s="97"/>
      <c r="F31" s="164">
        <v>91.176764338010969</v>
      </c>
      <c r="G31" s="97"/>
      <c r="H31" s="164">
        <v>90.970430291508237</v>
      </c>
      <c r="I31" s="158"/>
    </row>
    <row r="32" spans="2:9" ht="16.5" x14ac:dyDescent="0.35">
      <c r="B32" s="69" t="s">
        <v>49</v>
      </c>
      <c r="C32" s="52" t="s">
        <v>0</v>
      </c>
      <c r="D32" s="164">
        <v>707.77296877585081</v>
      </c>
      <c r="E32" s="97"/>
      <c r="F32" s="164">
        <v>810.53606193293922</v>
      </c>
      <c r="G32" s="97"/>
      <c r="H32" s="164">
        <v>808.27483140362983</v>
      </c>
      <c r="I32" s="158"/>
    </row>
    <row r="33" spans="2:9" ht="16.5" x14ac:dyDescent="0.35">
      <c r="B33" s="69" t="s">
        <v>48</v>
      </c>
      <c r="C33" s="52" t="s">
        <v>0</v>
      </c>
      <c r="D33" s="164">
        <v>54.189404850918741</v>
      </c>
      <c r="E33" s="97"/>
      <c r="F33" s="164">
        <v>58.819000295177055</v>
      </c>
      <c r="G33" s="97"/>
      <c r="H33" s="164">
        <v>56.018095519216239</v>
      </c>
      <c r="I33" s="158"/>
    </row>
    <row r="34" spans="2:9" x14ac:dyDescent="0.35">
      <c r="B34" s="69" t="s">
        <v>47</v>
      </c>
      <c r="C34" s="52" t="s">
        <v>0</v>
      </c>
      <c r="D34" s="164">
        <v>1.1429435604401545</v>
      </c>
      <c r="E34" s="97"/>
      <c r="F34" s="164">
        <v>1.3040325933421748</v>
      </c>
      <c r="G34" s="97"/>
      <c r="H34" s="164">
        <v>1.2964393903842697</v>
      </c>
      <c r="I34" s="158"/>
    </row>
    <row r="35" spans="2:9" ht="16.5" x14ac:dyDescent="0.35">
      <c r="B35" s="43" t="s">
        <v>46</v>
      </c>
      <c r="C35" s="59" t="s">
        <v>0</v>
      </c>
      <c r="D35" s="168">
        <v>763.10531718720972</v>
      </c>
      <c r="E35" s="169"/>
      <c r="F35" s="168">
        <v>870.65909482145844</v>
      </c>
      <c r="G35" s="169"/>
      <c r="H35" s="168">
        <v>865.58936631323036</v>
      </c>
      <c r="I35" s="158"/>
    </row>
    <row r="36" spans="2:9" x14ac:dyDescent="0.35">
      <c r="B36" s="69" t="s">
        <v>45</v>
      </c>
      <c r="C36" s="52" t="s">
        <v>0</v>
      </c>
      <c r="D36" s="164">
        <v>2.2893159515616293</v>
      </c>
      <c r="E36" s="97"/>
      <c r="F36" s="164">
        <v>2.611977284464376</v>
      </c>
      <c r="G36" s="97"/>
      <c r="H36" s="164">
        <v>2.596768098939692</v>
      </c>
      <c r="I36" s="158"/>
    </row>
    <row r="37" spans="2:9" x14ac:dyDescent="0.35">
      <c r="B37" s="69" t="s">
        <v>104</v>
      </c>
      <c r="C37" s="52" t="s">
        <v>0</v>
      </c>
      <c r="D37" s="164">
        <v>2.8925944899999991</v>
      </c>
      <c r="E37" s="97"/>
      <c r="F37" s="164">
        <v>2.8925944899999991</v>
      </c>
      <c r="G37" s="97"/>
      <c r="H37" s="164">
        <v>2.8925944899999991</v>
      </c>
      <c r="I37" s="158"/>
    </row>
    <row r="38" spans="2:9" ht="16.399999999999999" customHeight="1" x14ac:dyDescent="0.35">
      <c r="B38" s="43" t="s">
        <v>43</v>
      </c>
      <c r="C38" s="59" t="s">
        <v>0</v>
      </c>
      <c r="D38" s="168">
        <v>768.28722762877135</v>
      </c>
      <c r="E38" s="169"/>
      <c r="F38" s="168">
        <v>876.16366659592279</v>
      </c>
      <c r="G38" s="169"/>
      <c r="H38" s="168">
        <v>871.07872890217004</v>
      </c>
      <c r="I38" s="158"/>
    </row>
    <row r="39" spans="2:9" ht="16.399999999999999" customHeight="1" x14ac:dyDescent="0.35">
      <c r="B39" s="69" t="s">
        <v>103</v>
      </c>
      <c r="C39" s="52" t="s">
        <v>0</v>
      </c>
      <c r="D39" s="164">
        <v>6.9941405799999989</v>
      </c>
      <c r="E39" s="97"/>
      <c r="F39" s="164">
        <v>6.9941405799999989</v>
      </c>
      <c r="G39" s="97"/>
      <c r="H39" s="164">
        <v>6.9941405799999981</v>
      </c>
      <c r="I39" s="158"/>
    </row>
    <row r="40" spans="2:9" x14ac:dyDescent="0.35">
      <c r="B40" s="69" t="s">
        <v>41</v>
      </c>
      <c r="C40" s="52" t="s">
        <v>0</v>
      </c>
      <c r="D40" s="164">
        <v>4.3413490602310709</v>
      </c>
      <c r="E40" s="97"/>
      <c r="F40" s="164">
        <v>4.9509248283673717</v>
      </c>
      <c r="G40" s="97"/>
      <c r="H40" s="164">
        <v>4.9221914475636321</v>
      </c>
      <c r="I40" s="158"/>
    </row>
    <row r="41" spans="2:9" ht="16.5" x14ac:dyDescent="0.35">
      <c r="B41" s="43" t="s">
        <v>40</v>
      </c>
      <c r="C41" s="59" t="s">
        <v>0</v>
      </c>
      <c r="D41" s="168">
        <v>779.62271726900246</v>
      </c>
      <c r="E41" s="169"/>
      <c r="F41" s="168">
        <v>888.10873200429023</v>
      </c>
      <c r="G41" s="169"/>
      <c r="H41" s="168">
        <v>882.99506092973365</v>
      </c>
      <c r="I41" s="158"/>
    </row>
    <row r="42" spans="2:9" ht="6" customHeight="1" x14ac:dyDescent="0.35">
      <c r="B42" s="45"/>
      <c r="C42" s="52"/>
      <c r="D42" s="167"/>
      <c r="E42" s="173"/>
      <c r="F42" s="167"/>
      <c r="G42" s="173"/>
      <c r="H42" s="167"/>
      <c r="I42" s="158"/>
    </row>
    <row r="43" spans="2:9" x14ac:dyDescent="0.35">
      <c r="B43" s="48" t="s">
        <v>39</v>
      </c>
      <c r="C43" s="47"/>
      <c r="D43" s="47"/>
      <c r="E43" s="47"/>
      <c r="F43" s="47"/>
      <c r="G43" s="47"/>
      <c r="H43" s="46"/>
      <c r="I43" s="158"/>
    </row>
    <row r="44" spans="2:9" x14ac:dyDescent="0.35">
      <c r="B44" s="20" t="s">
        <v>38</v>
      </c>
      <c r="C44" s="19"/>
      <c r="D44" s="172"/>
      <c r="E44" s="169"/>
      <c r="F44" s="172"/>
      <c r="G44" s="169"/>
      <c r="H44" s="164"/>
      <c r="I44" s="158"/>
    </row>
    <row r="45" spans="2:9" ht="16.399999999999999" customHeight="1" x14ac:dyDescent="0.35">
      <c r="B45" s="69" t="s">
        <v>37</v>
      </c>
      <c r="C45" s="52" t="s">
        <v>0</v>
      </c>
      <c r="D45" s="170">
        <v>779.62271726900246</v>
      </c>
      <c r="E45" s="97"/>
      <c r="F45" s="170">
        <v>888.10873200429023</v>
      </c>
      <c r="G45" s="97"/>
      <c r="H45" s="170">
        <v>882.99506092973365</v>
      </c>
      <c r="I45" s="158"/>
    </row>
    <row r="46" spans="2:9" ht="16.399999999999999" customHeight="1" x14ac:dyDescent="0.35">
      <c r="B46" s="69" t="s">
        <v>36</v>
      </c>
      <c r="C46" s="52" t="s">
        <v>0</v>
      </c>
      <c r="D46" s="170">
        <v>174.88981442032519</v>
      </c>
      <c r="E46" s="97"/>
      <c r="F46" s="170">
        <v>174.65414180837578</v>
      </c>
      <c r="G46" s="97"/>
      <c r="H46" s="170">
        <v>223.64874327999988</v>
      </c>
      <c r="I46" s="158"/>
    </row>
    <row r="47" spans="2:9" x14ac:dyDescent="0.35">
      <c r="B47" s="43" t="s">
        <v>32</v>
      </c>
      <c r="C47" s="59" t="s">
        <v>0</v>
      </c>
      <c r="D47" s="168">
        <v>954.51253168932772</v>
      </c>
      <c r="E47" s="169"/>
      <c r="F47" s="168">
        <v>1062.7628738126659</v>
      </c>
      <c r="G47" s="169"/>
      <c r="H47" s="168">
        <v>1106.6438042097336</v>
      </c>
      <c r="I47" s="158"/>
    </row>
    <row r="48" spans="2:9" ht="6" customHeight="1" x14ac:dyDescent="0.35">
      <c r="B48" s="45"/>
      <c r="C48" s="52"/>
      <c r="D48" s="167"/>
      <c r="E48" s="97"/>
      <c r="F48" s="167"/>
      <c r="G48" s="97"/>
      <c r="H48" s="164"/>
      <c r="I48" s="158"/>
    </row>
    <row r="49" spans="2:9" ht="14.5" customHeight="1" x14ac:dyDescent="0.35">
      <c r="B49" s="48" t="s">
        <v>31</v>
      </c>
      <c r="C49" s="47"/>
      <c r="D49" s="47"/>
      <c r="E49" s="47"/>
      <c r="F49" s="47"/>
      <c r="G49" s="47"/>
      <c r="H49" s="46"/>
      <c r="I49" s="158"/>
    </row>
    <row r="50" spans="2:9" x14ac:dyDescent="0.35">
      <c r="B50" s="43" t="s">
        <v>35</v>
      </c>
      <c r="C50" s="59" t="s">
        <v>0</v>
      </c>
      <c r="D50" s="168">
        <v>331.2</v>
      </c>
      <c r="E50" s="169"/>
      <c r="F50" s="168">
        <v>326.2</v>
      </c>
      <c r="G50" s="169"/>
      <c r="H50" s="168">
        <v>0</v>
      </c>
      <c r="I50" s="158"/>
    </row>
    <row r="51" spans="2:9" ht="6" customHeight="1" x14ac:dyDescent="0.35">
      <c r="B51" s="45"/>
      <c r="C51" s="52"/>
      <c r="D51" s="167"/>
      <c r="E51" s="97"/>
      <c r="F51" s="167"/>
      <c r="G51" s="97"/>
      <c r="H51" s="164"/>
      <c r="I51" s="158"/>
    </row>
    <row r="52" spans="2:9" ht="14.5" customHeight="1" x14ac:dyDescent="0.35">
      <c r="B52" s="48" t="s">
        <v>34</v>
      </c>
      <c r="C52" s="47"/>
      <c r="D52" s="47"/>
      <c r="E52" s="47"/>
      <c r="F52" s="47"/>
      <c r="G52" s="47"/>
      <c r="H52" s="46"/>
      <c r="I52" s="158"/>
    </row>
    <row r="53" spans="2:9" x14ac:dyDescent="0.35">
      <c r="B53" s="20" t="s">
        <v>33</v>
      </c>
      <c r="C53" s="19"/>
      <c r="D53" s="172"/>
      <c r="E53" s="169"/>
      <c r="F53" s="172"/>
      <c r="G53" s="169"/>
      <c r="H53" s="171"/>
      <c r="I53" s="158"/>
    </row>
    <row r="54" spans="2:9" x14ac:dyDescent="0.35">
      <c r="B54" s="45" t="s">
        <v>32</v>
      </c>
      <c r="C54" s="52" t="s">
        <v>0</v>
      </c>
      <c r="D54" s="170">
        <v>954.51253168932772</v>
      </c>
      <c r="E54" s="97"/>
      <c r="F54" s="170">
        <v>1062.7628738126659</v>
      </c>
      <c r="G54" s="97"/>
      <c r="H54" s="170">
        <v>1106.6438042097336</v>
      </c>
      <c r="I54" s="158"/>
    </row>
    <row r="55" spans="2:9" x14ac:dyDescent="0.35">
      <c r="B55" s="45" t="s">
        <v>31</v>
      </c>
      <c r="C55" s="52" t="s">
        <v>0</v>
      </c>
      <c r="D55" s="170">
        <v>331.2</v>
      </c>
      <c r="E55" s="97"/>
      <c r="F55" s="170">
        <v>326.2</v>
      </c>
      <c r="G55" s="97"/>
      <c r="H55" s="170">
        <v>0</v>
      </c>
      <c r="I55" s="158"/>
    </row>
    <row r="56" spans="2:9" x14ac:dyDescent="0.35">
      <c r="B56" s="43" t="s">
        <v>22</v>
      </c>
      <c r="C56" s="59" t="s">
        <v>0</v>
      </c>
      <c r="D56" s="168">
        <v>1285.7125316893278</v>
      </c>
      <c r="E56" s="169"/>
      <c r="F56" s="168">
        <v>1388.962873812666</v>
      </c>
      <c r="G56" s="169"/>
      <c r="H56" s="168">
        <v>1106.6438042097336</v>
      </c>
      <c r="I56" s="158"/>
    </row>
    <row r="57" spans="2:9" ht="6" customHeight="1" x14ac:dyDescent="0.35">
      <c r="B57" s="45"/>
      <c r="C57" s="52"/>
      <c r="D57" s="167"/>
      <c r="E57" s="97"/>
      <c r="F57" s="167"/>
      <c r="G57" s="97"/>
      <c r="H57" s="164"/>
      <c r="I57" s="158"/>
    </row>
    <row r="58" spans="2:9" x14ac:dyDescent="0.35">
      <c r="B58" s="48" t="s">
        <v>20</v>
      </c>
      <c r="C58" s="47"/>
      <c r="D58" s="47"/>
      <c r="E58" s="47"/>
      <c r="F58" s="47"/>
      <c r="G58" s="47"/>
      <c r="H58" s="46"/>
      <c r="I58" s="158"/>
    </row>
    <row r="59" spans="2:9" x14ac:dyDescent="0.35">
      <c r="B59" s="43" t="s">
        <v>20</v>
      </c>
      <c r="C59" s="59" t="s">
        <v>0</v>
      </c>
      <c r="D59" s="168">
        <v>16.379999999999995</v>
      </c>
      <c r="E59" s="171"/>
      <c r="F59" s="168">
        <v>16.38</v>
      </c>
      <c r="G59" s="171"/>
      <c r="H59" s="168">
        <v>0</v>
      </c>
      <c r="I59" s="158"/>
    </row>
    <row r="60" spans="2:9" ht="4.75" customHeight="1" x14ac:dyDescent="0.35">
      <c r="B60" s="45"/>
      <c r="C60" s="52"/>
      <c r="D60" s="164"/>
      <c r="E60" s="164"/>
      <c r="F60" s="164"/>
      <c r="G60" s="164"/>
      <c r="H60" s="164"/>
      <c r="I60" s="158"/>
    </row>
    <row r="61" spans="2:9" x14ac:dyDescent="0.35">
      <c r="B61" s="48" t="s">
        <v>30</v>
      </c>
      <c r="C61" s="47"/>
      <c r="D61" s="47"/>
      <c r="E61" s="47"/>
      <c r="F61" s="47"/>
      <c r="G61" s="47"/>
      <c r="H61" s="46"/>
      <c r="I61" s="158"/>
    </row>
    <row r="62" spans="2:9" x14ac:dyDescent="0.35">
      <c r="B62" s="69" t="s">
        <v>21</v>
      </c>
      <c r="C62" s="52" t="s">
        <v>0</v>
      </c>
      <c r="D62" s="164">
        <v>88.880000000000024</v>
      </c>
      <c r="E62" s="97"/>
      <c r="F62" s="164">
        <v>88.880000000000038</v>
      </c>
      <c r="G62" s="97"/>
      <c r="H62" s="164">
        <v>88.880000000000024</v>
      </c>
      <c r="I62" s="158"/>
    </row>
    <row r="63" spans="2:9" x14ac:dyDescent="0.35">
      <c r="B63" s="69" t="s">
        <v>14</v>
      </c>
      <c r="C63" s="52" t="s">
        <v>0</v>
      </c>
      <c r="D63" s="164">
        <v>109.40599999999995</v>
      </c>
      <c r="E63" s="97"/>
      <c r="F63" s="164">
        <v>109.40599999999998</v>
      </c>
      <c r="G63" s="97"/>
      <c r="H63" s="164">
        <v>109.40599999999995</v>
      </c>
      <c r="I63" s="158"/>
    </row>
    <row r="64" spans="2:9" x14ac:dyDescent="0.35">
      <c r="B64" s="43" t="s">
        <v>29</v>
      </c>
      <c r="C64" s="59" t="s">
        <v>0</v>
      </c>
      <c r="D64" s="168">
        <v>198.28599999999997</v>
      </c>
      <c r="E64" s="169"/>
      <c r="F64" s="168">
        <v>198.286</v>
      </c>
      <c r="G64" s="169"/>
      <c r="H64" s="168">
        <v>198.28599999999997</v>
      </c>
      <c r="I64" s="158"/>
    </row>
    <row r="65" spans="2:9" ht="4.4000000000000004" customHeight="1" x14ac:dyDescent="0.35">
      <c r="B65" s="45"/>
      <c r="C65" s="52"/>
      <c r="D65" s="164"/>
      <c r="E65" s="164"/>
      <c r="F65" s="164"/>
      <c r="G65" s="164"/>
      <c r="H65" s="164"/>
      <c r="I65" s="158"/>
    </row>
    <row r="66" spans="2:9" x14ac:dyDescent="0.35">
      <c r="B66" s="48" t="s">
        <v>28</v>
      </c>
      <c r="C66" s="47"/>
      <c r="D66" s="47"/>
      <c r="E66" s="47"/>
      <c r="F66" s="47"/>
      <c r="G66" s="47"/>
      <c r="H66" s="46"/>
      <c r="I66" s="158"/>
    </row>
    <row r="67" spans="2:9" x14ac:dyDescent="0.35">
      <c r="B67" s="20" t="s">
        <v>27</v>
      </c>
      <c r="C67" s="19"/>
      <c r="D67" s="172"/>
      <c r="E67" s="169"/>
      <c r="F67" s="172"/>
      <c r="G67" s="169"/>
      <c r="H67" s="171"/>
      <c r="I67" s="158"/>
    </row>
    <row r="68" spans="2:9" x14ac:dyDescent="0.35">
      <c r="B68" s="45" t="s">
        <v>102</v>
      </c>
      <c r="C68" s="52" t="s">
        <v>0</v>
      </c>
      <c r="D68" s="164">
        <v>34.927000000000007</v>
      </c>
      <c r="E68" s="97"/>
      <c r="F68" s="164">
        <v>11.157999999999994</v>
      </c>
      <c r="G68" s="97"/>
      <c r="H68" s="164">
        <v>30.275999999999993</v>
      </c>
      <c r="I68" s="158"/>
    </row>
    <row r="69" spans="2:9" x14ac:dyDescent="0.35">
      <c r="B69" s="45" t="s">
        <v>25</v>
      </c>
      <c r="C69" s="52" t="s">
        <v>0</v>
      </c>
      <c r="D69" s="164">
        <v>21.856999999999985</v>
      </c>
      <c r="E69" s="97"/>
      <c r="F69" s="164">
        <v>41.753</v>
      </c>
      <c r="G69" s="97"/>
      <c r="H69" s="164">
        <v>18.721999999999994</v>
      </c>
      <c r="I69" s="158"/>
    </row>
    <row r="70" spans="2:9" x14ac:dyDescent="0.35">
      <c r="B70" s="43" t="s">
        <v>19</v>
      </c>
      <c r="C70" s="59" t="s">
        <v>0</v>
      </c>
      <c r="D70" s="168">
        <v>56.783999999999992</v>
      </c>
      <c r="E70" s="169"/>
      <c r="F70" s="168">
        <v>52.910999999999994</v>
      </c>
      <c r="G70" s="169"/>
      <c r="H70" s="168">
        <v>48.99799999999999</v>
      </c>
      <c r="I70" s="158"/>
    </row>
    <row r="71" spans="2:9" ht="4.75" customHeight="1" x14ac:dyDescent="0.35">
      <c r="B71" s="45"/>
      <c r="C71" s="52"/>
      <c r="D71" s="164"/>
      <c r="E71" s="164"/>
      <c r="F71" s="164"/>
      <c r="G71" s="164"/>
      <c r="H71" s="164"/>
      <c r="I71" s="158"/>
    </row>
    <row r="72" spans="2:9" ht="14.5" customHeight="1" x14ac:dyDescent="0.35">
      <c r="B72" s="48" t="s">
        <v>24</v>
      </c>
      <c r="C72" s="47"/>
      <c r="D72" s="47"/>
      <c r="E72" s="47"/>
      <c r="F72" s="47"/>
      <c r="G72" s="47"/>
      <c r="H72" s="46"/>
      <c r="I72" s="158"/>
    </row>
    <row r="73" spans="2:9" ht="14.5" customHeight="1" x14ac:dyDescent="0.35">
      <c r="B73" s="20" t="s">
        <v>23</v>
      </c>
      <c r="C73" s="19"/>
      <c r="D73" s="172"/>
      <c r="E73" s="169"/>
      <c r="F73" s="172"/>
      <c r="G73" s="169"/>
      <c r="H73" s="171"/>
      <c r="I73" s="158"/>
    </row>
    <row r="74" spans="2:9" ht="14.5" customHeight="1" x14ac:dyDescent="0.35">
      <c r="B74" s="45" t="s">
        <v>22</v>
      </c>
      <c r="C74" s="52" t="s">
        <v>0</v>
      </c>
      <c r="D74" s="164">
        <v>1285.7125316893278</v>
      </c>
      <c r="E74" s="97"/>
      <c r="F74" s="164">
        <v>1388.962873812666</v>
      </c>
      <c r="G74" s="97"/>
      <c r="H74" s="164">
        <v>1106.6438042097336</v>
      </c>
      <c r="I74" s="158"/>
    </row>
    <row r="75" spans="2:9" ht="14.5" customHeight="1" x14ac:dyDescent="0.35">
      <c r="B75" s="45" t="s">
        <v>21</v>
      </c>
      <c r="C75" s="52" t="s">
        <v>0</v>
      </c>
      <c r="D75" s="164">
        <v>88.880000000000024</v>
      </c>
      <c r="E75" s="97"/>
      <c r="F75" s="164">
        <v>88.880000000000038</v>
      </c>
      <c r="G75" s="97"/>
      <c r="H75" s="164">
        <v>88.880000000000024</v>
      </c>
      <c r="I75" s="158"/>
    </row>
    <row r="76" spans="2:9" ht="14.5" customHeight="1" x14ac:dyDescent="0.35">
      <c r="B76" s="45" t="s">
        <v>20</v>
      </c>
      <c r="C76" s="52" t="s">
        <v>0</v>
      </c>
      <c r="D76" s="164">
        <v>16.379999999999995</v>
      </c>
      <c r="E76" s="97"/>
      <c r="F76" s="164">
        <v>16.38</v>
      </c>
      <c r="G76" s="97"/>
      <c r="H76" s="164">
        <v>0</v>
      </c>
      <c r="I76" s="158"/>
    </row>
    <row r="77" spans="2:9" x14ac:dyDescent="0.35">
      <c r="B77" s="45" t="s">
        <v>19</v>
      </c>
      <c r="C77" s="52" t="s">
        <v>0</v>
      </c>
      <c r="D77" s="164">
        <v>56.783999999999985</v>
      </c>
      <c r="E77" s="97"/>
      <c r="F77" s="164">
        <v>52.910999999999994</v>
      </c>
      <c r="G77" s="97"/>
      <c r="H77" s="164">
        <v>48.997999999999983</v>
      </c>
      <c r="I77" s="158"/>
    </row>
    <row r="78" spans="2:9" x14ac:dyDescent="0.35">
      <c r="B78" s="43" t="s">
        <v>18</v>
      </c>
      <c r="C78" s="59" t="s">
        <v>0</v>
      </c>
      <c r="D78" s="168">
        <v>1447.7565316893276</v>
      </c>
      <c r="E78" s="169"/>
      <c r="F78" s="168">
        <v>1547.1338738126663</v>
      </c>
      <c r="G78" s="169"/>
      <c r="H78" s="168">
        <v>1244.5218042097338</v>
      </c>
      <c r="I78" s="158"/>
    </row>
    <row r="79" spans="2:9" ht="5.5" customHeight="1" x14ac:dyDescent="0.35">
      <c r="B79" s="45"/>
      <c r="C79" s="52"/>
      <c r="D79" s="167"/>
      <c r="E79" s="97"/>
      <c r="F79" s="167"/>
      <c r="G79" s="97"/>
      <c r="H79" s="164"/>
      <c r="I79" s="158"/>
    </row>
    <row r="80" spans="2:9" ht="14.5" customHeight="1" x14ac:dyDescent="0.35">
      <c r="B80" s="48" t="s">
        <v>101</v>
      </c>
      <c r="C80" s="47"/>
      <c r="D80" s="47"/>
      <c r="E80" s="47"/>
      <c r="F80" s="47"/>
      <c r="G80" s="47"/>
      <c r="H80" s="46"/>
      <c r="I80" s="158"/>
    </row>
    <row r="81" spans="2:9" ht="14.5" customHeight="1" x14ac:dyDescent="0.35">
      <c r="B81" s="20" t="s">
        <v>16</v>
      </c>
      <c r="C81" s="19"/>
      <c r="D81" s="172"/>
      <c r="E81" s="169"/>
      <c r="F81" s="172"/>
      <c r="G81" s="169"/>
      <c r="H81" s="171"/>
      <c r="I81" s="158"/>
    </row>
    <row r="82" spans="2:9" ht="14.5" customHeight="1" x14ac:dyDescent="0.35">
      <c r="B82" s="45" t="s">
        <v>15</v>
      </c>
      <c r="C82" s="52" t="s">
        <v>0</v>
      </c>
      <c r="D82" s="170">
        <v>1447.7565316893276</v>
      </c>
      <c r="E82" s="97"/>
      <c r="F82" s="170">
        <v>1547.1338738126663</v>
      </c>
      <c r="G82" s="97"/>
      <c r="H82" s="170">
        <v>1244.5218042097338</v>
      </c>
      <c r="I82" s="158"/>
    </row>
    <row r="83" spans="2:9" ht="14.5" customHeight="1" x14ac:dyDescent="0.35">
      <c r="B83" s="45" t="s">
        <v>14</v>
      </c>
      <c r="C83" s="52" t="s">
        <v>0</v>
      </c>
      <c r="D83" s="164">
        <v>109.40599999999995</v>
      </c>
      <c r="E83" s="97"/>
      <c r="F83" s="164">
        <v>109.40599999999998</v>
      </c>
      <c r="G83" s="97"/>
      <c r="H83" s="164">
        <v>109.40599999999995</v>
      </c>
      <c r="I83" s="158"/>
    </row>
    <row r="84" spans="2:9" x14ac:dyDescent="0.35">
      <c r="B84" s="43" t="s">
        <v>100</v>
      </c>
      <c r="C84" s="59" t="s">
        <v>0</v>
      </c>
      <c r="D84" s="168">
        <v>1557.1625316893276</v>
      </c>
      <c r="E84" s="169"/>
      <c r="F84" s="168">
        <v>1656.5398738126662</v>
      </c>
      <c r="G84" s="169"/>
      <c r="H84" s="168">
        <v>1353.9278042097337</v>
      </c>
      <c r="I84" s="158"/>
    </row>
    <row r="85" spans="2:9" ht="6" customHeight="1" x14ac:dyDescent="0.35">
      <c r="B85" s="45"/>
      <c r="C85" s="52"/>
      <c r="D85" s="167"/>
      <c r="E85" s="97"/>
      <c r="F85" s="167"/>
      <c r="G85" s="97"/>
      <c r="H85" s="164"/>
      <c r="I85" s="158"/>
    </row>
    <row r="86" spans="2:9" x14ac:dyDescent="0.35">
      <c r="B86" s="48" t="s">
        <v>12</v>
      </c>
      <c r="C86" s="47"/>
      <c r="D86" s="47"/>
      <c r="E86" s="47"/>
      <c r="F86" s="47"/>
      <c r="G86" s="47"/>
      <c r="H86" s="46"/>
      <c r="I86" s="158"/>
    </row>
    <row r="87" spans="2:9" x14ac:dyDescent="0.35">
      <c r="B87" s="43" t="s">
        <v>11</v>
      </c>
      <c r="C87" s="59" t="s">
        <v>9</v>
      </c>
      <c r="D87" s="165">
        <v>1</v>
      </c>
      <c r="E87" s="166"/>
      <c r="F87" s="165">
        <v>0.99999999999999989</v>
      </c>
      <c r="G87" s="166"/>
      <c r="H87" s="165">
        <v>0.99999999999999978</v>
      </c>
      <c r="I87" s="158"/>
    </row>
    <row r="88" spans="2:9" ht="14.5" hidden="1" customHeight="1" x14ac:dyDescent="0.35">
      <c r="B88" s="45"/>
      <c r="C88" s="52"/>
      <c r="D88" s="164"/>
      <c r="E88" s="97"/>
      <c r="F88" s="164"/>
      <c r="G88" s="97"/>
      <c r="H88" s="164"/>
      <c r="I88" s="158"/>
    </row>
    <row r="89" spans="2:9" ht="6" customHeight="1" x14ac:dyDescent="0.35">
      <c r="B89" s="45"/>
      <c r="C89" s="52"/>
      <c r="D89" s="164"/>
      <c r="E89" s="97"/>
      <c r="F89" s="164"/>
      <c r="G89" s="97"/>
      <c r="H89" s="164"/>
      <c r="I89" s="158"/>
    </row>
    <row r="90" spans="2:9" ht="14.5" customHeight="1" x14ac:dyDescent="0.35">
      <c r="B90" s="48" t="s">
        <v>8</v>
      </c>
      <c r="C90" s="47"/>
      <c r="D90" s="47"/>
      <c r="E90" s="47"/>
      <c r="F90" s="47"/>
      <c r="G90" s="47"/>
      <c r="H90" s="46"/>
      <c r="I90" s="158"/>
    </row>
    <row r="91" spans="2:9" ht="5.5" customHeight="1" x14ac:dyDescent="0.35">
      <c r="B91" s="45"/>
      <c r="C91" s="52"/>
      <c r="D91" s="163"/>
      <c r="E91" s="162"/>
      <c r="F91" s="163"/>
      <c r="G91" s="162"/>
      <c r="H91" s="161"/>
      <c r="I91" s="158"/>
    </row>
    <row r="92" spans="2:9" x14ac:dyDescent="0.35">
      <c r="B92" s="43" t="s">
        <v>99</v>
      </c>
      <c r="C92" s="59" t="s">
        <v>0</v>
      </c>
      <c r="D92" s="159">
        <v>1557.1625316893276</v>
      </c>
      <c r="E92" s="160"/>
      <c r="F92" s="159">
        <v>1656.5398738126662</v>
      </c>
      <c r="G92" s="160"/>
      <c r="H92" s="159">
        <v>1353.9278042097337</v>
      </c>
      <c r="I92" s="158"/>
    </row>
    <row r="93" spans="2:9" ht="5.25" customHeight="1" thickBot="1" x14ac:dyDescent="0.4">
      <c r="B93" s="7"/>
      <c r="C93" s="6"/>
      <c r="D93" s="156"/>
      <c r="E93" s="157"/>
      <c r="F93" s="156"/>
      <c r="G93" s="157"/>
      <c r="H93" s="156"/>
    </row>
    <row r="94" spans="2:9" ht="15" thickBot="1" x14ac:dyDescent="0.4"/>
    <row r="95" spans="2:9" ht="6" customHeight="1" x14ac:dyDescent="0.35">
      <c r="B95" s="34"/>
      <c r="C95" s="33"/>
      <c r="D95" s="155"/>
      <c r="E95" s="155"/>
      <c r="F95" s="155"/>
      <c r="G95" s="154"/>
      <c r="H95" s="154"/>
    </row>
    <row r="96" spans="2:9" ht="48.65" customHeight="1" x14ac:dyDescent="0.55000000000000004">
      <c r="B96" s="29" t="s">
        <v>4</v>
      </c>
      <c r="C96" s="27"/>
      <c r="D96" s="27"/>
      <c r="E96" s="29"/>
      <c r="F96" s="27"/>
      <c r="G96" s="29"/>
      <c r="H96" s="27"/>
    </row>
    <row r="97" spans="2:8" ht="6" customHeight="1" x14ac:dyDescent="0.35">
      <c r="B97" s="20"/>
      <c r="C97" s="153"/>
      <c r="D97" s="151"/>
      <c r="E97" s="152"/>
      <c r="F97" s="151"/>
      <c r="G97" s="150"/>
      <c r="H97" s="149"/>
    </row>
    <row r="98" spans="2:8" x14ac:dyDescent="0.35">
      <c r="B98" s="148" t="s">
        <v>3</v>
      </c>
      <c r="C98" s="147"/>
      <c r="D98" s="145"/>
      <c r="E98" s="146"/>
      <c r="F98" s="145"/>
      <c r="G98" s="146"/>
      <c r="H98" s="145"/>
    </row>
    <row r="99" spans="2:8" ht="6" customHeight="1" x14ac:dyDescent="0.35">
      <c r="B99" s="20"/>
      <c r="C99" s="19"/>
      <c r="D99" s="22"/>
      <c r="E99" s="141"/>
      <c r="F99" s="22"/>
      <c r="G99" s="141"/>
      <c r="H99" s="22"/>
    </row>
    <row r="100" spans="2:8" x14ac:dyDescent="0.35">
      <c r="B100" s="144" t="s">
        <v>2</v>
      </c>
      <c r="C100" s="13" t="s">
        <v>0</v>
      </c>
      <c r="D100" s="142">
        <v>1547</v>
      </c>
      <c r="E100" s="143"/>
      <c r="F100" s="142">
        <v>1628</v>
      </c>
      <c r="G100" s="143"/>
      <c r="H100" s="142">
        <v>1311</v>
      </c>
    </row>
    <row r="101" spans="2:8" ht="6" customHeight="1" x14ac:dyDescent="0.35">
      <c r="B101" s="20"/>
      <c r="C101" s="19"/>
      <c r="D101" s="22"/>
      <c r="E101" s="141"/>
      <c r="F101" s="22"/>
      <c r="G101" s="141"/>
      <c r="H101" s="22"/>
    </row>
    <row r="102" spans="2:8" x14ac:dyDescent="0.35">
      <c r="B102" s="14" t="s">
        <v>1</v>
      </c>
      <c r="C102" s="13" t="s">
        <v>0</v>
      </c>
      <c r="D102" s="139">
        <v>-10.162531689327579</v>
      </c>
      <c r="E102" s="140"/>
      <c r="F102" s="139">
        <v>-28.539873812666201</v>
      </c>
      <c r="G102" s="140"/>
      <c r="H102" s="139">
        <v>-42.927804209733722</v>
      </c>
    </row>
    <row r="103" spans="2:8" ht="6" customHeight="1" thickBot="1" x14ac:dyDescent="0.4">
      <c r="B103" s="7"/>
      <c r="C103" s="6"/>
      <c r="D103" s="138"/>
      <c r="E103" s="137"/>
      <c r="F103" s="138"/>
      <c r="G103" s="137"/>
      <c r="H103" s="136"/>
    </row>
  </sheetData>
  <mergeCells count="5">
    <mergeCell ref="B6:B7"/>
    <mergeCell ref="C6:C7"/>
    <mergeCell ref="D6:D7"/>
    <mergeCell ref="F6:F7"/>
    <mergeCell ref="H6:H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Detailed Unitary Pricing (Copy)</vt:lpstr>
      <vt:lpstr>Summary Unitary Pricing (Copy)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Tsaone Mogomotsi</dc:creator>
  <cp:lastModifiedBy>Tsaone Mogomotsi</cp:lastModifiedBy>
  <dcterms:created xsi:type="dcterms:W3CDTF">2026-03-02T09:49:49Z</dcterms:created>
  <dcterms:modified xsi:type="dcterms:W3CDTF">2026-03-02T09:58:58Z</dcterms:modified>
</cp:coreProperties>
</file>